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ylor.Englert\AppData\Local\Microsoft\Windows\INetCache\Content.Outlook\H7NEHF3Z\"/>
    </mc:Choice>
  </mc:AlternateContent>
  <xr:revisionPtr revIDLastSave="0" documentId="13_ncr:1_{48DF5333-03AF-4636-9201-2BD833B7BFF4}" xr6:coauthVersionLast="47" xr6:coauthVersionMax="47" xr10:uidLastSave="{00000000-0000-0000-0000-000000000000}"/>
  <bookViews>
    <workbookView xWindow="-120" yWindow="-120" windowWidth="29040" windowHeight="15840" firstSheet="2" activeTab="2" xr2:uid="{41175D52-45CD-4DEC-948F-E2725A02487D}"/>
  </bookViews>
  <sheets>
    <sheet name="state" sheetId="1" r:id="rId1"/>
    <sheet name="All county_SCC" sheetId="3" r:id="rId2"/>
    <sheet name="CMV" sheetId="4" r:id="rId3"/>
  </sheets>
  <definedNames>
    <definedName name="_xlnm._FilterDatabase" localSheetId="1" hidden="1">'All county_SCC'!$A$2:$L$607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4" l="1"/>
  <c r="L34" i="4" s="1"/>
  <c r="K35" i="4"/>
  <c r="L35" i="4" s="1"/>
  <c r="K36" i="4"/>
  <c r="L36" i="4" s="1"/>
  <c r="K37" i="4"/>
  <c r="K38" i="4"/>
  <c r="K39" i="4"/>
  <c r="K40" i="4"/>
  <c r="K41" i="4"/>
  <c r="K42" i="4"/>
  <c r="L42" i="4" s="1"/>
  <c r="K43" i="4"/>
  <c r="K44" i="4"/>
  <c r="K45" i="4"/>
  <c r="L45" i="4" s="1"/>
  <c r="K46" i="4"/>
  <c r="K47" i="4"/>
  <c r="L47" i="4" s="1"/>
  <c r="K48" i="4"/>
  <c r="L48" i="4" s="1"/>
  <c r="K49" i="4"/>
  <c r="K50" i="4"/>
  <c r="K51" i="4"/>
  <c r="L51" i="4" s="1"/>
  <c r="K52" i="4"/>
  <c r="L52" i="4" s="1"/>
  <c r="K53" i="4"/>
  <c r="L53" i="4" s="1"/>
  <c r="K54" i="4"/>
  <c r="L54" i="4" s="1"/>
  <c r="K55" i="4"/>
  <c r="K56" i="4"/>
  <c r="K57" i="4"/>
  <c r="L57" i="4" s="1"/>
  <c r="K58" i="4"/>
  <c r="K59" i="4"/>
  <c r="K60" i="4"/>
  <c r="K61" i="4"/>
  <c r="K62" i="4"/>
  <c r="K63" i="4"/>
  <c r="L63" i="4" s="1"/>
  <c r="K64" i="4"/>
  <c r="L64" i="4" s="1"/>
  <c r="K65" i="4"/>
  <c r="L65" i="4" s="1"/>
  <c r="K66" i="4"/>
  <c r="L66" i="4" s="1"/>
  <c r="K67" i="4"/>
  <c r="K68" i="4"/>
  <c r="K69" i="4"/>
  <c r="K70" i="4"/>
  <c r="K71" i="4"/>
  <c r="L71" i="4" s="1"/>
  <c r="K72" i="4"/>
  <c r="L72" i="4" s="1"/>
  <c r="K73" i="4"/>
  <c r="K74" i="4"/>
  <c r="K75" i="4"/>
  <c r="K76" i="4"/>
  <c r="K77" i="4"/>
  <c r="L77" i="4" s="1"/>
  <c r="K78" i="4"/>
  <c r="L78" i="4" s="1"/>
  <c r="K79" i="4"/>
  <c r="K80" i="4"/>
  <c r="K33" i="4"/>
  <c r="L33" i="4" s="1"/>
  <c r="K11" i="4"/>
  <c r="L11" i="4" s="1"/>
  <c r="K12" i="4"/>
  <c r="L12" i="4" s="1"/>
  <c r="K13" i="4"/>
  <c r="K15" i="4"/>
  <c r="K16" i="4"/>
  <c r="K17" i="4"/>
  <c r="K18" i="4"/>
  <c r="L18" i="4" s="1"/>
  <c r="K19" i="4"/>
  <c r="L19" i="4" s="1"/>
  <c r="K20" i="4"/>
  <c r="L20" i="4" s="1"/>
  <c r="K21" i="4"/>
  <c r="K22" i="4"/>
  <c r="K24" i="4"/>
  <c r="K25" i="4"/>
  <c r="L25" i="4" s="1"/>
  <c r="K26" i="4"/>
  <c r="L26" i="4" s="1"/>
  <c r="K27" i="4"/>
  <c r="K28" i="4"/>
  <c r="K29" i="4"/>
  <c r="K10" i="4"/>
  <c r="L10" i="4" s="1"/>
  <c r="O39" i="4"/>
  <c r="O40" i="4"/>
  <c r="P39" i="4"/>
  <c r="P40" i="4"/>
  <c r="R39" i="4"/>
  <c r="R40" i="4"/>
  <c r="Q39" i="4"/>
  <c r="L13" i="4"/>
  <c r="L39" i="4"/>
  <c r="L15" i="4"/>
  <c r="L16" i="4"/>
  <c r="L17" i="4"/>
  <c r="L21" i="4"/>
  <c r="L22" i="4"/>
  <c r="L24" i="4"/>
  <c r="L27" i="4"/>
  <c r="L28" i="4"/>
  <c r="L29" i="4"/>
  <c r="L38" i="4"/>
  <c r="L41" i="4"/>
  <c r="L46" i="4"/>
  <c r="L62" i="4"/>
  <c r="L70" i="4"/>
  <c r="L73" i="4"/>
  <c r="L56" i="4"/>
  <c r="L61" i="4"/>
  <c r="L69" i="4"/>
  <c r="L37" i="4"/>
  <c r="L40" i="4"/>
  <c r="L43" i="4"/>
  <c r="L44" i="4"/>
  <c r="L49" i="4"/>
  <c r="L50" i="4"/>
  <c r="L55" i="4"/>
  <c r="L58" i="4"/>
  <c r="L59" i="4"/>
  <c r="L60" i="4"/>
  <c r="L67" i="4"/>
  <c r="L68" i="4"/>
  <c r="L74" i="4"/>
  <c r="L75" i="4"/>
  <c r="L76" i="4"/>
  <c r="L79" i="4"/>
  <c r="L80" i="4"/>
  <c r="F609" i="3"/>
  <c r="E609" i="3"/>
  <c r="E18" i="1"/>
  <c r="D18" i="1"/>
  <c r="H18" i="1" s="1"/>
  <c r="Q40" i="4" l="1"/>
  <c r="M24" i="1"/>
</calcChain>
</file>

<file path=xl/sharedStrings.xml><?xml version="1.0" encoding="utf-8"?>
<sst xmlns="http://schemas.openxmlformats.org/spreadsheetml/2006/main" count="2226" uniqueCount="323">
  <si>
    <t>sorted by</t>
  </si>
  <si>
    <t>poll</t>
  </si>
  <si>
    <t>state FIPS</t>
  </si>
  <si>
    <t>state</t>
  </si>
  <si>
    <t>ann_value_2016</t>
  </si>
  <si>
    <t>ann_value_2017</t>
  </si>
  <si>
    <t>ann_value_diff</t>
  </si>
  <si>
    <t>ann_value_absdiff</t>
  </si>
  <si>
    <t>#DATASET_NAME=cmv_c1c2_2016adjust_20200116_12US1_2017_US_annual_16jan2020_v0</t>
  </si>
  <si>
    <t>NOX</t>
  </si>
  <si>
    <t>NJ</t>
  </si>
  <si>
    <t>#DATASET_VERSION_NUM= 0</t>
  </si>
  <si>
    <t>09</t>
  </si>
  <si>
    <t>CT</t>
  </si>
  <si>
    <t>#CREATION_DATE=2021/12/10 11:09</t>
  </si>
  <si>
    <t>NH</t>
  </si>
  <si>
    <t>#QA_STEP_NAME=Compare to 2017</t>
  </si>
  <si>
    <t>VT</t>
  </si>
  <si>
    <t>#QA_PROGRAM=Compare Datasets</t>
  </si>
  <si>
    <t>DC</t>
  </si>
  <si>
    <t>#ARGUMENTS=</t>
  </si>
  <si>
    <t>MA</t>
  </si>
  <si>
    <t>#-base  cmv_c1c2_2016adjust_20200116_12US1_2017_US_annual_16jan2020_v0|0</t>
  </si>
  <si>
    <t>DE</t>
  </si>
  <si>
    <t>#-compare  2017NEI_NONPOINT_20200507|0</t>
  </si>
  <si>
    <t>VA</t>
  </si>
  <si>
    <t>#-groupby  substring(region_cd,1,2)  poll</t>
  </si>
  <si>
    <t>ME</t>
  </si>
  <si>
    <t>#-aggregate  ann_value</t>
  </si>
  <si>
    <t>MD</t>
  </si>
  <si>
    <t>#-matching</t>
  </si>
  <si>
    <t>NC</t>
  </si>
  <si>
    <t>#-join</t>
  </si>
  <si>
    <t>PA</t>
  </si>
  <si>
    <t>#-where  poll  =  'NOX'  and  substring(region_cd,1,2)  in  ('09',  '10',  '11',  '23',  '24',  '25',  '33',  '34',  '36',  '37',  '42',  '44',  '50',  '51',  '54')  and  scc  in  ('2280002101',  '2280002102',  '2280002201',  '2280002202')</t>
  </si>
  <si>
    <t>#-base_field_suffix  2016</t>
  </si>
  <si>
    <t>WV</t>
  </si>
  <si>
    <t>#-compare_field_suffix  2017</t>
  </si>
  <si>
    <t>NY</t>
  </si>
  <si>
    <t>TOTAL</t>
  </si>
  <si>
    <t>region_cd</t>
  </si>
  <si>
    <t>scc</t>
  </si>
  <si>
    <t>ann_value_pctdiff</t>
  </si>
  <si>
    <t>ann_value_abspctdiff</t>
  </si>
  <si>
    <t>count_2016</t>
  </si>
  <si>
    <t>count_2017</t>
  </si>
  <si>
    <t>09001</t>
  </si>
  <si>
    <t>#CREATION_DATE=2021/12/10 11:20</t>
  </si>
  <si>
    <t>09003</t>
  </si>
  <si>
    <t>09007</t>
  </si>
  <si>
    <t>#-groupby  region_cd  scc  poll</t>
  </si>
  <si>
    <t>09009</t>
  </si>
  <si>
    <t>09011</t>
  </si>
  <si>
    <t>10001</t>
  </si>
  <si>
    <t>10003</t>
  </si>
  <si>
    <t>10005</t>
  </si>
  <si>
    <t>11001</t>
  </si>
  <si>
    <t>23005</t>
  </si>
  <si>
    <t>23009</t>
  </si>
  <si>
    <t>23013</t>
  </si>
  <si>
    <t>23015</t>
  </si>
  <si>
    <t>23019</t>
  </si>
  <si>
    <t>23023</t>
  </si>
  <si>
    <t>23027</t>
  </si>
  <si>
    <t>23029</t>
  </si>
  <si>
    <t>23031</t>
  </si>
  <si>
    <t>24003</t>
  </si>
  <si>
    <t>24005</t>
  </si>
  <si>
    <t>24009</t>
  </si>
  <si>
    <t>24011</t>
  </si>
  <si>
    <t>24015</t>
  </si>
  <si>
    <t>24017</t>
  </si>
  <si>
    <t>24019</t>
  </si>
  <si>
    <t>24025</t>
  </si>
  <si>
    <t>24029</t>
  </si>
  <si>
    <t>24031</t>
  </si>
  <si>
    <t>24033</t>
  </si>
  <si>
    <t>24035</t>
  </si>
  <si>
    <t>24037</t>
  </si>
  <si>
    <t>24039</t>
  </si>
  <si>
    <t>24041</t>
  </si>
  <si>
    <t>24045</t>
  </si>
  <si>
    <t>24047</t>
  </si>
  <si>
    <t>24510</t>
  </si>
  <si>
    <t>25001</t>
  </si>
  <si>
    <t>25005</t>
  </si>
  <si>
    <t>25007</t>
  </si>
  <si>
    <t>25009</t>
  </si>
  <si>
    <t>25013</t>
  </si>
  <si>
    <t>25017</t>
  </si>
  <si>
    <t>25019</t>
  </si>
  <si>
    <t>25021</t>
  </si>
  <si>
    <t>25023</t>
  </si>
  <si>
    <t>25025</t>
  </si>
  <si>
    <t>33005</t>
  </si>
  <si>
    <t>33015</t>
  </si>
  <si>
    <t>33017</t>
  </si>
  <si>
    <t>34001</t>
  </si>
  <si>
    <t>34003</t>
  </si>
  <si>
    <t>34005</t>
  </si>
  <si>
    <t>34007</t>
  </si>
  <si>
    <t>34009</t>
  </si>
  <si>
    <t>34011</t>
  </si>
  <si>
    <t>34013</t>
  </si>
  <si>
    <t>34015</t>
  </si>
  <si>
    <t>34017</t>
  </si>
  <si>
    <t>34019</t>
  </si>
  <si>
    <t>34021</t>
  </si>
  <si>
    <t>34023</t>
  </si>
  <si>
    <t>34025</t>
  </si>
  <si>
    <t>34029</t>
  </si>
  <si>
    <t>34031</t>
  </si>
  <si>
    <t>34033</t>
  </si>
  <si>
    <t>34035</t>
  </si>
  <si>
    <t>34039</t>
  </si>
  <si>
    <t>34041</t>
  </si>
  <si>
    <t>36001</t>
  </si>
  <si>
    <t>36005</t>
  </si>
  <si>
    <t>36011</t>
  </si>
  <si>
    <t>36013</t>
  </si>
  <si>
    <t>36019</t>
  </si>
  <si>
    <t>36021</t>
  </si>
  <si>
    <t>36027</t>
  </si>
  <si>
    <t>36029</t>
  </si>
  <si>
    <t>36031</t>
  </si>
  <si>
    <t>36035</t>
  </si>
  <si>
    <t>36039</t>
  </si>
  <si>
    <t>36043</t>
  </si>
  <si>
    <t>36045</t>
  </si>
  <si>
    <t>36047</t>
  </si>
  <si>
    <t>36053</t>
  </si>
  <si>
    <t>36055</t>
  </si>
  <si>
    <t>36057</t>
  </si>
  <si>
    <t>36059</t>
  </si>
  <si>
    <t>36061</t>
  </si>
  <si>
    <t>36063</t>
  </si>
  <si>
    <t>36065</t>
  </si>
  <si>
    <t>36067</t>
  </si>
  <si>
    <t>36069</t>
  </si>
  <si>
    <t>36071</t>
  </si>
  <si>
    <t>36073</t>
  </si>
  <si>
    <t>36075</t>
  </si>
  <si>
    <t>36079</t>
  </si>
  <si>
    <t>36081</t>
  </si>
  <si>
    <t>36083</t>
  </si>
  <si>
    <t>36085</t>
  </si>
  <si>
    <t>36087</t>
  </si>
  <si>
    <t>36089</t>
  </si>
  <si>
    <t>36091</t>
  </si>
  <si>
    <t>36093</t>
  </si>
  <si>
    <t>36099</t>
  </si>
  <si>
    <t>36103</t>
  </si>
  <si>
    <t>36109</t>
  </si>
  <si>
    <t>36111</t>
  </si>
  <si>
    <t>36115</t>
  </si>
  <si>
    <t>36117</t>
  </si>
  <si>
    <t>36119</t>
  </si>
  <si>
    <t>36123</t>
  </si>
  <si>
    <t>37013</t>
  </si>
  <si>
    <t>37015</t>
  </si>
  <si>
    <t>37019</t>
  </si>
  <si>
    <t>37029</t>
  </si>
  <si>
    <t>37031</t>
  </si>
  <si>
    <t>37041</t>
  </si>
  <si>
    <t>37047</t>
  </si>
  <si>
    <t>37049</t>
  </si>
  <si>
    <t>37053</t>
  </si>
  <si>
    <t>37055</t>
  </si>
  <si>
    <t>37073</t>
  </si>
  <si>
    <t>37091</t>
  </si>
  <si>
    <t>37095</t>
  </si>
  <si>
    <t>37103</t>
  </si>
  <si>
    <t>37107</t>
  </si>
  <si>
    <t>37129</t>
  </si>
  <si>
    <t>37131</t>
  </si>
  <si>
    <t>37133</t>
  </si>
  <si>
    <t>37137</t>
  </si>
  <si>
    <t>37139</t>
  </si>
  <si>
    <t>37141</t>
  </si>
  <si>
    <t>37143</t>
  </si>
  <si>
    <t>37147</t>
  </si>
  <si>
    <t>37177</t>
  </si>
  <si>
    <t>37187</t>
  </si>
  <si>
    <t>42003</t>
  </si>
  <si>
    <t>42005</t>
  </si>
  <si>
    <t>42007</t>
  </si>
  <si>
    <t>42017</t>
  </si>
  <si>
    <t>42031</t>
  </si>
  <si>
    <t>42045</t>
  </si>
  <si>
    <t>42049</t>
  </si>
  <si>
    <t>42051</t>
  </si>
  <si>
    <t>42059</t>
  </si>
  <si>
    <t>42071</t>
  </si>
  <si>
    <t>42101</t>
  </si>
  <si>
    <t>42125</t>
  </si>
  <si>
    <t>42129</t>
  </si>
  <si>
    <t>42133</t>
  </si>
  <si>
    <t>44001</t>
  </si>
  <si>
    <t>RI</t>
  </si>
  <si>
    <t>44003</t>
  </si>
  <si>
    <t>44005</t>
  </si>
  <si>
    <t>44007</t>
  </si>
  <si>
    <t>44009</t>
  </si>
  <si>
    <t>50007</t>
  </si>
  <si>
    <t>50013</t>
  </si>
  <si>
    <t>50021</t>
  </si>
  <si>
    <t>51001</t>
  </si>
  <si>
    <t>51003</t>
  </si>
  <si>
    <t>51013</t>
  </si>
  <si>
    <t>51033</t>
  </si>
  <si>
    <t>51036</t>
  </si>
  <si>
    <t>51041</t>
  </si>
  <si>
    <t>51047</t>
  </si>
  <si>
    <t>51057</t>
  </si>
  <si>
    <t>51059</t>
  </si>
  <si>
    <t>51073</t>
  </si>
  <si>
    <t>51087</t>
  </si>
  <si>
    <t>51093</t>
  </si>
  <si>
    <t>51095</t>
  </si>
  <si>
    <t>51097</t>
  </si>
  <si>
    <t>51099</t>
  </si>
  <si>
    <t>51101</t>
  </si>
  <si>
    <t>51103</t>
  </si>
  <si>
    <t>51107</t>
  </si>
  <si>
    <t>51115</t>
  </si>
  <si>
    <t>51119</t>
  </si>
  <si>
    <t>51127</t>
  </si>
  <si>
    <t>51131</t>
  </si>
  <si>
    <t>51133</t>
  </si>
  <si>
    <t>51149</t>
  </si>
  <si>
    <t>51153</t>
  </si>
  <si>
    <t>51159</t>
  </si>
  <si>
    <t>51175</t>
  </si>
  <si>
    <t>51177</t>
  </si>
  <si>
    <t>51179</t>
  </si>
  <si>
    <t>51181</t>
  </si>
  <si>
    <t>51193</t>
  </si>
  <si>
    <t>51199</t>
  </si>
  <si>
    <t>51510</t>
  </si>
  <si>
    <t>51550</t>
  </si>
  <si>
    <t>51650</t>
  </si>
  <si>
    <t>51670</t>
  </si>
  <si>
    <t>51700</t>
  </si>
  <si>
    <t>51710</t>
  </si>
  <si>
    <t>51730</t>
  </si>
  <si>
    <t>51735</t>
  </si>
  <si>
    <t>51740</t>
  </si>
  <si>
    <t>51760</t>
  </si>
  <si>
    <t>51800</t>
  </si>
  <si>
    <t>51810</t>
  </si>
  <si>
    <t>51830</t>
  </si>
  <si>
    <t>54009</t>
  </si>
  <si>
    <t>54011</t>
  </si>
  <si>
    <t>54019</t>
  </si>
  <si>
    <t>54029</t>
  </si>
  <si>
    <t>54035</t>
  </si>
  <si>
    <t>54039</t>
  </si>
  <si>
    <t>54051</t>
  </si>
  <si>
    <t>54053</t>
  </si>
  <si>
    <t>54061</t>
  </si>
  <si>
    <t>54069</t>
  </si>
  <si>
    <t>54073</t>
  </si>
  <si>
    <t>54079</t>
  </si>
  <si>
    <t>54095</t>
  </si>
  <si>
    <t>54099</t>
  </si>
  <si>
    <t>54103</t>
  </si>
  <si>
    <t>54107</t>
  </si>
  <si>
    <t>C1C2</t>
  </si>
  <si>
    <t>C3</t>
  </si>
  <si>
    <t>1. CMV totals by county and scc for DE summary vs OTC inventory model</t>
  </si>
  <si>
    <t>DE Summary</t>
  </si>
  <si>
    <t>OTC</t>
  </si>
  <si>
    <t>* color code matching scc groups</t>
  </si>
  <si>
    <t>KENT</t>
  </si>
  <si>
    <t>fip</t>
  </si>
  <si>
    <t>Nox (ton)</t>
  </si>
  <si>
    <t>Difference</t>
  </si>
  <si>
    <t>SCC</t>
  </si>
  <si>
    <t>scc level four</t>
  </si>
  <si>
    <t>scc level one</t>
  </si>
  <si>
    <t>scc level three</t>
  </si>
  <si>
    <t>scc level two</t>
  </si>
  <si>
    <t>C1C2 Underway emissions: Main Engine</t>
  </si>
  <si>
    <t>Mobile Sources</t>
  </si>
  <si>
    <t>Diesel</t>
  </si>
  <si>
    <t>Marine Vessels, Commercial</t>
  </si>
  <si>
    <t>C1C2 Underway emissions: Auxiliary Engine</t>
  </si>
  <si>
    <t>10002</t>
  </si>
  <si>
    <t>C3 Underway emissions: Main Engine</t>
  </si>
  <si>
    <t>C3 Underway emissions: Auxiliary Engine</t>
  </si>
  <si>
    <t>C1C2 Port emissions: Main Engine</t>
  </si>
  <si>
    <t>C1C2 Port emissions: Auxiliary Engine</t>
  </si>
  <si>
    <t>C3 Port emissions: Main Engine</t>
  </si>
  <si>
    <t>C3 Port emissions: Auxiliary Engine</t>
  </si>
  <si>
    <t>SUSSEX</t>
  </si>
  <si>
    <t>2. SCC Totals for the state per pollutant</t>
  </si>
  <si>
    <t>Sector</t>
  </si>
  <si>
    <t>State</t>
  </si>
  <si>
    <t>Description</t>
  </si>
  <si>
    <t>Pollutant</t>
  </si>
  <si>
    <t>2016fh</t>
  </si>
  <si>
    <t>2016fj</t>
  </si>
  <si>
    <t>2017NEI</t>
  </si>
  <si>
    <t>cmv_c1c2</t>
  </si>
  <si>
    <t>Delaware</t>
  </si>
  <si>
    <t>Mobile Sources;Marine Vessels, Commercial;Diesel;C1C2 Port emissions: Main Engine</t>
  </si>
  <si>
    <t>Mobile Sources;Marine Vessels, Commercial;Diesel;C1C2 Port emissions: Auxiliary Engine</t>
  </si>
  <si>
    <t>cmv_c3</t>
  </si>
  <si>
    <t>Mobile Sources;Marine Vessels, Commercial;Diesel;C3 Port emissions: Main Engine</t>
  </si>
  <si>
    <t>Mobile Sources;Marine Vessels, Commercial;Diesel;C3 Port emissions: Auxiliary Engine</t>
  </si>
  <si>
    <t>Mobile Sources;Marine Vessels, Commercial;Diesel;C1C2 Underway emissions: Main Engine</t>
  </si>
  <si>
    <t>Mobile Sources;Marine Vessels, Commercial;Diesel;C1C2 Underway emissions: Auxiliary Engine</t>
  </si>
  <si>
    <t>%</t>
  </si>
  <si>
    <t>tons</t>
  </si>
  <si>
    <t>Mobile Sources;Marine Vessels, Commercial;Diesel;C3 Underway emissions: Main Engine</t>
  </si>
  <si>
    <t>C3 state total</t>
  </si>
  <si>
    <t>Mobile Sources;Marine Vessels, Commercial;Diesel;C3 Underway emissions: Auxiliary Engine</t>
  </si>
  <si>
    <t>C1C2 state total</t>
  </si>
  <si>
    <t>CO</t>
  </si>
  <si>
    <t>SO2</t>
  </si>
  <si>
    <t>VOC</t>
  </si>
  <si>
    <t>PM10-PRI</t>
  </si>
  <si>
    <t>PM25-PRI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</si>
</sst>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164" fontId="0" fillId="0" borderId="0" xfId="1" applyNumberFormat="1" applyFont="1"/>
    <xf numFmtId="49" fontId="0" fillId="0" borderId="0" xfId="0" applyNumberFormat="1"/>
    <xf numFmtId="0" fontId="0" fillId="0" borderId="0" xfId="0" applyAlignment="1">
      <alignment wrapText="1"/>
    </xf>
    <xf numFmtId="9" fontId="0" fillId="0" borderId="0" xfId="2" applyFont="1"/>
    <xf numFmtId="0" fontId="0" fillId="2" borderId="0" xfId="0" applyFill="1"/>
    <xf numFmtId="4" fontId="0" fillId="0" borderId="0" xfId="0" applyNumberFormat="1"/>
    <xf numFmtId="0" fontId="2" fillId="3" borderId="0" xfId="0" applyFont="1" applyFill="1" applyAlignment="1">
      <alignment horizontal="center" vertical="center"/>
    </xf>
    <xf numFmtId="165" fontId="0" fillId="0" borderId="0" xfId="2" applyNumberFormat="1" applyFont="1"/>
    <xf numFmtId="0" fontId="0" fillId="0" borderId="0" xfId="0" applyAlignment="1">
      <alignment horizontal="left" indent="1"/>
    </xf>
    <xf numFmtId="166" fontId="0" fillId="0" borderId="0" xfId="0" applyNumberFormat="1"/>
    <xf numFmtId="0" fontId="0" fillId="0" borderId="0" xfId="0" applyFill="1"/>
    <xf numFmtId="0" fontId="0" fillId="0" borderId="0" xfId="0"/>
    <xf numFmtId="0" fontId="0" fillId="4" borderId="0" xfId="0" applyFill="1"/>
    <xf numFmtId="0" fontId="2" fillId="0" borderId="0" xfId="0" applyFont="1"/>
    <xf numFmtId="0" fontId="0" fillId="7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166" fontId="0" fillId="0" borderId="2" xfId="0" applyNumberFormat="1" applyBorder="1"/>
    <xf numFmtId="166" fontId="0" fillId="0" borderId="0" xfId="0" applyNumberFormat="1" applyBorder="1"/>
    <xf numFmtId="166" fontId="0" fillId="4" borderId="0" xfId="0" applyNumberFormat="1" applyFill="1" applyBorder="1"/>
    <xf numFmtId="166" fontId="0" fillId="5" borderId="2" xfId="0" applyNumberFormat="1" applyFill="1" applyBorder="1"/>
    <xf numFmtId="166" fontId="0" fillId="6" borderId="2" xfId="0" applyNumberFormat="1" applyFill="1" applyBorder="1"/>
    <xf numFmtId="0" fontId="2" fillId="0" borderId="0" xfId="0" applyFont="1" applyFill="1" applyAlignment="1">
      <alignment horizontal="center"/>
    </xf>
    <xf numFmtId="0" fontId="0" fillId="2" borderId="4" xfId="0" applyFill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166" fontId="2" fillId="2" borderId="4" xfId="0" applyNumberFormat="1" applyFont="1" applyFill="1" applyBorder="1" applyAlignment="1">
      <alignment horizontal="center"/>
    </xf>
    <xf numFmtId="9" fontId="2" fillId="2" borderId="4" xfId="2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6" fontId="0" fillId="0" borderId="6" xfId="0" applyNumberFormat="1" applyBorder="1"/>
    <xf numFmtId="166" fontId="0" fillId="5" borderId="6" xfId="0" applyNumberFormat="1" applyFill="1" applyBorder="1"/>
    <xf numFmtId="166" fontId="0" fillId="6" borderId="6" xfId="0" applyNumberFormat="1" applyFill="1" applyBorder="1"/>
    <xf numFmtId="9" fontId="0" fillId="0" borderId="7" xfId="2" applyFont="1" applyBorder="1"/>
    <xf numFmtId="0" fontId="0" fillId="0" borderId="0" xfId="0" applyBorder="1"/>
    <xf numFmtId="166" fontId="0" fillId="5" borderId="0" xfId="0" applyNumberFormat="1" applyFill="1" applyBorder="1"/>
    <xf numFmtId="166" fontId="0" fillId="6" borderId="0" xfId="0" applyNumberFormat="1" applyFill="1" applyBorder="1"/>
    <xf numFmtId="9" fontId="0" fillId="0" borderId="1" xfId="2" applyFont="1" applyBorder="1"/>
    <xf numFmtId="9" fontId="0" fillId="0" borderId="3" xfId="2" applyFont="1" applyBorder="1"/>
    <xf numFmtId="0" fontId="3" fillId="0" borderId="6" xfId="0" applyFont="1" applyBorder="1"/>
    <xf numFmtId="0" fontId="0" fillId="0" borderId="8" xfId="0" applyBorder="1"/>
    <xf numFmtId="0" fontId="0" fillId="4" borderId="0" xfId="0" applyFill="1" applyBorder="1"/>
    <xf numFmtId="0" fontId="0" fillId="4" borderId="0" xfId="0" applyFill="1" applyBorder="1" applyAlignment="1">
      <alignment horizontal="left" indent="2"/>
    </xf>
    <xf numFmtId="0" fontId="0" fillId="0" borderId="0" xfId="0" applyFill="1" applyBorder="1"/>
    <xf numFmtId="49" fontId="0" fillId="4" borderId="0" xfId="0" applyNumberFormat="1" applyFill="1" applyBorder="1" applyAlignment="1">
      <alignment vertical="center"/>
    </xf>
    <xf numFmtId="4" fontId="0" fillId="4" borderId="0" xfId="0" applyNumberFormat="1" applyFill="1" applyBorder="1"/>
    <xf numFmtId="4" fontId="0" fillId="0" borderId="0" xfId="0" applyNumberFormat="1" applyBorder="1"/>
    <xf numFmtId="9" fontId="0" fillId="0" borderId="0" xfId="2" applyFont="1" applyBorder="1"/>
    <xf numFmtId="0" fontId="0" fillId="0" borderId="0" xfId="0" applyFill="1" applyBorder="1" applyAlignment="1">
      <alignment horizontal="center"/>
    </xf>
    <xf numFmtId="0" fontId="0" fillId="7" borderId="0" xfId="0" applyFill="1" applyBorder="1"/>
    <xf numFmtId="0" fontId="0" fillId="7" borderId="0" xfId="0" applyFill="1" applyBorder="1" applyAlignment="1">
      <alignment horizontal="left" indent="2"/>
    </xf>
    <xf numFmtId="166" fontId="0" fillId="7" borderId="0" xfId="0" applyNumberFormat="1" applyFill="1" applyBorder="1"/>
    <xf numFmtId="49" fontId="0" fillId="7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7" borderId="0" xfId="0" applyFill="1" applyBorder="1" applyAlignment="1">
      <alignment horizontal="left" vertical="center"/>
    </xf>
    <xf numFmtId="0" fontId="0" fillId="0" borderId="9" xfId="0" applyBorder="1"/>
    <xf numFmtId="0" fontId="0" fillId="7" borderId="2" xfId="0" applyFill="1" applyBorder="1"/>
    <xf numFmtId="0" fontId="0" fillId="7" borderId="2" xfId="0" applyFill="1" applyBorder="1" applyAlignment="1">
      <alignment horizontal="left" indent="2"/>
    </xf>
    <xf numFmtId="166" fontId="0" fillId="7" borderId="2" xfId="0" applyNumberFormat="1" applyFill="1" applyBorder="1"/>
    <xf numFmtId="0" fontId="0" fillId="7" borderId="2" xfId="0" applyFill="1" applyBorder="1" applyAlignment="1">
      <alignment horizontal="left" vertical="center"/>
    </xf>
    <xf numFmtId="9" fontId="0" fillId="0" borderId="2" xfId="2" applyFont="1" applyBorder="1"/>
    <xf numFmtId="0" fontId="0" fillId="0" borderId="2" xfId="0" applyFill="1" applyBorder="1"/>
    <xf numFmtId="0" fontId="2" fillId="0" borderId="5" xfId="0" applyFont="1" applyBorder="1"/>
    <xf numFmtId="0" fontId="2" fillId="0" borderId="8" xfId="0" applyFont="1" applyBorder="1"/>
    <xf numFmtId="0" fontId="0" fillId="8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9" xfId="0" applyFill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00537-BA6C-488B-B527-F337B936D89C}">
  <dimension ref="A1:Q24"/>
  <sheetViews>
    <sheetView workbookViewId="0">
      <selection activeCell="G9" sqref="G9"/>
    </sheetView>
  </sheetViews>
  <sheetFormatPr defaultRowHeight="15"/>
  <cols>
    <col min="4" max="5" width="14.5703125" bestFit="1" customWidth="1"/>
    <col min="6" max="6" width="13.42578125" bestFit="1" customWidth="1"/>
    <col min="7" max="7" width="16.28515625" bestFit="1" customWidth="1"/>
    <col min="8" max="8" width="10.28515625" customWidth="1"/>
  </cols>
  <sheetData>
    <row r="1" spans="1:17">
      <c r="A1" s="12"/>
      <c r="B1" s="12"/>
      <c r="C1" s="12"/>
      <c r="D1" s="12"/>
      <c r="E1" s="12"/>
      <c r="F1" s="7" t="s">
        <v>0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/>
      <c r="I2" s="12"/>
      <c r="J2" s="12" t="s">
        <v>8</v>
      </c>
      <c r="K2" s="12"/>
      <c r="L2" s="12"/>
      <c r="M2" s="12"/>
      <c r="N2" s="12"/>
      <c r="O2" s="12"/>
      <c r="P2" s="12"/>
      <c r="Q2" s="12"/>
    </row>
    <row r="3" spans="1:17">
      <c r="A3" s="12" t="s">
        <v>9</v>
      </c>
      <c r="B3" s="2">
        <v>34</v>
      </c>
      <c r="C3" s="12" t="s">
        <v>10</v>
      </c>
      <c r="D3" s="6">
        <v>9060.0221452899896</v>
      </c>
      <c r="E3" s="6">
        <v>6753.1071312000004</v>
      </c>
      <c r="F3" s="6">
        <v>-2306.9150140899901</v>
      </c>
      <c r="G3" s="6">
        <v>2306.9150140899901</v>
      </c>
      <c r="H3" s="12"/>
      <c r="I3" s="12"/>
      <c r="J3" s="12" t="s">
        <v>11</v>
      </c>
      <c r="K3" s="12"/>
      <c r="L3" s="12"/>
      <c r="M3" s="12"/>
      <c r="N3" s="12"/>
      <c r="O3" s="12"/>
      <c r="P3" s="12"/>
      <c r="Q3" s="12"/>
    </row>
    <row r="4" spans="1:17">
      <c r="A4" s="12" t="s">
        <v>9</v>
      </c>
      <c r="B4" s="2" t="s">
        <v>12</v>
      </c>
      <c r="C4" s="12" t="s">
        <v>13</v>
      </c>
      <c r="D4" s="6">
        <v>1733.8750268399999</v>
      </c>
      <c r="E4" s="6">
        <v>1636.0476192799999</v>
      </c>
      <c r="F4" s="6">
        <v>-97.827407559999699</v>
      </c>
      <c r="G4" s="6">
        <v>97.827407559999699</v>
      </c>
      <c r="H4" s="3"/>
      <c r="I4" s="12"/>
      <c r="J4" s="12" t="s">
        <v>14</v>
      </c>
      <c r="K4" s="12"/>
      <c r="L4" s="12"/>
      <c r="M4" s="12"/>
      <c r="N4" s="12"/>
      <c r="O4" s="12"/>
      <c r="P4" s="12"/>
      <c r="Q4" s="12"/>
    </row>
    <row r="5" spans="1:17">
      <c r="A5" s="12" t="s">
        <v>9</v>
      </c>
      <c r="B5" s="2">
        <v>33</v>
      </c>
      <c r="C5" s="12" t="s">
        <v>15</v>
      </c>
      <c r="D5" s="6">
        <v>210.34302969999899</v>
      </c>
      <c r="E5" s="6">
        <v>153.51567069000001</v>
      </c>
      <c r="F5" s="6">
        <v>-56.827359009999903</v>
      </c>
      <c r="G5" s="6">
        <v>56.827359009999903</v>
      </c>
      <c r="H5" s="1"/>
      <c r="I5" s="12"/>
      <c r="J5" s="12" t="s">
        <v>16</v>
      </c>
      <c r="K5" s="12"/>
      <c r="L5" s="12"/>
      <c r="M5" s="12"/>
      <c r="N5" s="12"/>
      <c r="O5" s="12"/>
      <c r="P5" s="12"/>
      <c r="Q5" s="12"/>
    </row>
    <row r="6" spans="1:17">
      <c r="A6" s="12" t="s">
        <v>9</v>
      </c>
      <c r="B6" s="2">
        <v>50</v>
      </c>
      <c r="C6" s="12" t="s">
        <v>17</v>
      </c>
      <c r="D6" s="6">
        <v>1.04222773</v>
      </c>
      <c r="E6" s="6">
        <v>5.9306293099999996</v>
      </c>
      <c r="F6" s="6">
        <v>4.88840158</v>
      </c>
      <c r="G6" s="6">
        <v>4.88840158</v>
      </c>
      <c r="H6" s="1"/>
      <c r="I6" s="12"/>
      <c r="J6" s="12" t="s">
        <v>18</v>
      </c>
      <c r="K6" s="12"/>
      <c r="L6" s="12"/>
      <c r="M6" s="12"/>
      <c r="N6" s="12"/>
      <c r="O6" s="12"/>
      <c r="P6" s="12"/>
      <c r="Q6" s="12"/>
    </row>
    <row r="7" spans="1:17">
      <c r="A7" s="12" t="s">
        <v>9</v>
      </c>
      <c r="B7" s="2">
        <v>11</v>
      </c>
      <c r="C7" s="12" t="s">
        <v>19</v>
      </c>
      <c r="D7" s="6">
        <v>162.09394759999901</v>
      </c>
      <c r="E7" s="6">
        <v>194.31467000000001</v>
      </c>
      <c r="F7" s="6">
        <v>32.2207224</v>
      </c>
      <c r="G7" s="6">
        <v>32.2207224</v>
      </c>
      <c r="H7" s="1"/>
      <c r="I7" s="12"/>
      <c r="J7" s="12" t="s">
        <v>20</v>
      </c>
      <c r="K7" s="12"/>
      <c r="L7" s="12"/>
      <c r="M7" s="12"/>
      <c r="N7" s="12"/>
      <c r="O7" s="12"/>
      <c r="P7" s="12"/>
      <c r="Q7" s="12"/>
    </row>
    <row r="8" spans="1:17">
      <c r="A8" s="12" t="s">
        <v>9</v>
      </c>
      <c r="B8" s="2">
        <v>25</v>
      </c>
      <c r="C8" s="12" t="s">
        <v>21</v>
      </c>
      <c r="D8" s="6">
        <v>4119.2573109599998</v>
      </c>
      <c r="E8" s="6">
        <v>4165.5540465200002</v>
      </c>
      <c r="F8" s="6">
        <v>46.296735559999398</v>
      </c>
      <c r="G8" s="6">
        <v>46.296735559999398</v>
      </c>
      <c r="H8" s="1"/>
      <c r="I8" s="12"/>
      <c r="J8" s="5" t="s">
        <v>22</v>
      </c>
      <c r="K8" s="5"/>
      <c r="L8" s="5"/>
      <c r="M8" s="5"/>
      <c r="N8" s="5"/>
      <c r="O8" s="5"/>
      <c r="P8" s="5"/>
      <c r="Q8" s="5"/>
    </row>
    <row r="9" spans="1:17">
      <c r="A9" s="12" t="s">
        <v>9</v>
      </c>
      <c r="B9" s="2">
        <v>10</v>
      </c>
      <c r="C9" s="12" t="s">
        <v>23</v>
      </c>
      <c r="D9" s="6">
        <v>1095.10505570999</v>
      </c>
      <c r="E9" s="6">
        <v>1152.84204848999</v>
      </c>
      <c r="F9" s="6">
        <v>57.736992780000001</v>
      </c>
      <c r="G9" s="6">
        <v>57.736992780000001</v>
      </c>
      <c r="H9" s="1"/>
      <c r="I9" s="12"/>
      <c r="J9" s="5" t="s">
        <v>24</v>
      </c>
      <c r="K9" s="5"/>
      <c r="L9" s="5"/>
      <c r="M9" s="5"/>
      <c r="N9" s="5"/>
      <c r="O9" s="12"/>
      <c r="P9" s="12"/>
      <c r="Q9" s="12"/>
    </row>
    <row r="10" spans="1:17">
      <c r="A10" s="12" t="s">
        <v>9</v>
      </c>
      <c r="B10" s="2">
        <v>51</v>
      </c>
      <c r="C10" s="12" t="s">
        <v>25</v>
      </c>
      <c r="D10" s="6">
        <v>5985.0891524199997</v>
      </c>
      <c r="E10" s="6">
        <v>6085.9250205099897</v>
      </c>
      <c r="F10" s="6">
        <v>100.835868089992</v>
      </c>
      <c r="G10" s="6">
        <v>100.835868089992</v>
      </c>
      <c r="H10" s="1"/>
      <c r="I10" s="12"/>
      <c r="J10" s="12" t="s">
        <v>26</v>
      </c>
      <c r="K10" s="12"/>
      <c r="L10" s="12"/>
      <c r="M10" s="12"/>
      <c r="N10" s="12"/>
      <c r="O10" s="12"/>
      <c r="P10" s="12"/>
      <c r="Q10" s="12"/>
    </row>
    <row r="11" spans="1:17">
      <c r="A11" s="12" t="s">
        <v>9</v>
      </c>
      <c r="B11" s="2">
        <v>23</v>
      </c>
      <c r="C11" s="12" t="s">
        <v>27</v>
      </c>
      <c r="D11" s="6">
        <v>2536.0300506899898</v>
      </c>
      <c r="E11" s="6">
        <v>2649.50887268</v>
      </c>
      <c r="F11" s="6">
        <v>113.47882199000099</v>
      </c>
      <c r="G11" s="6">
        <v>113.47882199000099</v>
      </c>
      <c r="H11" s="1"/>
      <c r="I11" s="12"/>
      <c r="J11" s="12" t="s">
        <v>28</v>
      </c>
      <c r="K11" s="12"/>
      <c r="L11" s="12"/>
      <c r="M11" s="12"/>
      <c r="N11" s="12"/>
      <c r="O11" s="12"/>
      <c r="P11" s="12"/>
      <c r="Q11" s="12"/>
    </row>
    <row r="12" spans="1:17">
      <c r="A12" s="12" t="s">
        <v>9</v>
      </c>
      <c r="B12" s="2">
        <v>24</v>
      </c>
      <c r="C12" s="12" t="s">
        <v>29</v>
      </c>
      <c r="D12" s="6">
        <v>3859.0487449900002</v>
      </c>
      <c r="E12" s="6">
        <v>3981.7412778599901</v>
      </c>
      <c r="F12" s="6">
        <v>122.692532869997</v>
      </c>
      <c r="G12" s="6">
        <v>122.692532869997</v>
      </c>
      <c r="H12" s="1"/>
      <c r="I12" s="12"/>
      <c r="J12" s="12" t="s">
        <v>30</v>
      </c>
      <c r="K12" s="12"/>
      <c r="L12" s="12"/>
      <c r="M12" s="12"/>
      <c r="N12" s="12"/>
      <c r="O12" s="12"/>
      <c r="P12" s="12"/>
      <c r="Q12" s="12"/>
    </row>
    <row r="13" spans="1:17">
      <c r="A13" s="12" t="s">
        <v>9</v>
      </c>
      <c r="B13" s="2">
        <v>37</v>
      </c>
      <c r="C13" s="12" t="s">
        <v>31</v>
      </c>
      <c r="D13" s="6">
        <v>3693.5193452200001</v>
      </c>
      <c r="E13" s="6">
        <v>3820.6959907299902</v>
      </c>
      <c r="F13" s="6">
        <v>127.176645509998</v>
      </c>
      <c r="G13" s="6">
        <v>127.176645509998</v>
      </c>
      <c r="H13" s="1"/>
      <c r="I13" s="12"/>
      <c r="J13" s="12" t="s">
        <v>32</v>
      </c>
      <c r="K13" s="12"/>
      <c r="L13" s="12"/>
      <c r="M13" s="12"/>
      <c r="N13" s="12"/>
      <c r="O13" s="12"/>
      <c r="P13" s="12"/>
      <c r="Q13" s="12"/>
    </row>
    <row r="14" spans="1:17">
      <c r="A14" s="12" t="s">
        <v>9</v>
      </c>
      <c r="B14" s="2">
        <v>42</v>
      </c>
      <c r="C14" s="12" t="s">
        <v>33</v>
      </c>
      <c r="D14" s="6">
        <v>1650.4877738299899</v>
      </c>
      <c r="E14" s="6">
        <v>1792.45630296999</v>
      </c>
      <c r="F14" s="6">
        <v>141.96852913999999</v>
      </c>
      <c r="G14" s="6">
        <v>141.96852913999999</v>
      </c>
      <c r="H14" s="1"/>
      <c r="I14" s="12"/>
      <c r="J14" s="12" t="s">
        <v>34</v>
      </c>
      <c r="K14" s="12"/>
      <c r="L14" s="12"/>
      <c r="M14" s="12"/>
      <c r="N14" s="12"/>
      <c r="O14" s="12"/>
      <c r="P14" s="12"/>
      <c r="Q14" s="12"/>
    </row>
    <row r="15" spans="1:17">
      <c r="A15" s="12" t="s">
        <v>9</v>
      </c>
      <c r="B15" s="2">
        <v>44</v>
      </c>
      <c r="C15" s="12" t="s">
        <v>15</v>
      </c>
      <c r="D15" s="6">
        <v>1328.3688749799901</v>
      </c>
      <c r="E15" s="6">
        <v>1500.5283986099901</v>
      </c>
      <c r="F15" s="6">
        <v>172.159523629999</v>
      </c>
      <c r="G15" s="6">
        <v>172.159523629999</v>
      </c>
      <c r="H15" s="1"/>
      <c r="I15" s="12"/>
      <c r="J15" s="12" t="s">
        <v>35</v>
      </c>
      <c r="K15" s="12"/>
      <c r="L15" s="12"/>
      <c r="M15" s="12"/>
      <c r="N15" s="12"/>
      <c r="O15" s="12"/>
      <c r="P15" s="12"/>
      <c r="Q15" s="12"/>
    </row>
    <row r="16" spans="1:17">
      <c r="A16" s="12" t="s">
        <v>9</v>
      </c>
      <c r="B16" s="2">
        <v>54</v>
      </c>
      <c r="C16" s="12" t="s">
        <v>36</v>
      </c>
      <c r="D16" s="6">
        <v>1706.02673409</v>
      </c>
      <c r="E16" s="6">
        <v>2189.42372518</v>
      </c>
      <c r="F16" s="6">
        <v>483.39699108999997</v>
      </c>
      <c r="G16" s="6">
        <v>483.39699108999997</v>
      </c>
      <c r="H16" s="1"/>
      <c r="I16" s="12"/>
      <c r="J16" s="12" t="s">
        <v>37</v>
      </c>
      <c r="K16" s="12"/>
      <c r="L16" s="12"/>
      <c r="M16" s="12"/>
      <c r="N16" s="12"/>
      <c r="O16" s="12"/>
      <c r="P16" s="12"/>
      <c r="Q16" s="12"/>
    </row>
    <row r="17" spans="1:13">
      <c r="A17" s="12" t="s">
        <v>9</v>
      </c>
      <c r="B17" s="2">
        <v>36</v>
      </c>
      <c r="C17" s="12" t="s">
        <v>38</v>
      </c>
      <c r="D17" s="6">
        <v>4803.5699817699897</v>
      </c>
      <c r="E17" s="6">
        <v>7302.6234984700004</v>
      </c>
      <c r="F17" s="6">
        <v>2499.0535166999998</v>
      </c>
      <c r="G17" s="6">
        <v>2499.0535166999998</v>
      </c>
      <c r="H17" s="1"/>
      <c r="I17" s="12"/>
      <c r="J17" s="12"/>
      <c r="K17" s="12"/>
      <c r="L17" s="12"/>
      <c r="M17" s="12"/>
    </row>
    <row r="18" spans="1:13">
      <c r="A18" s="12"/>
      <c r="B18" s="12"/>
      <c r="C18" s="12" t="s">
        <v>39</v>
      </c>
      <c r="D18" s="6">
        <f>SUM(D3:D17)</f>
        <v>41943.879401819941</v>
      </c>
      <c r="E18" s="6">
        <f>SUM(E3:E17)</f>
        <v>43384.214902499938</v>
      </c>
      <c r="F18" s="2"/>
      <c r="G18" s="1"/>
      <c r="H18" s="8">
        <f>D18/E18</f>
        <v>0.96680047100271482</v>
      </c>
      <c r="I18" s="12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2"/>
      <c r="G19" s="1"/>
      <c r="H19" s="1"/>
      <c r="I19" s="12"/>
      <c r="J19" s="12"/>
      <c r="K19" s="12"/>
      <c r="L19" s="12"/>
      <c r="M19" s="12"/>
    </row>
    <row r="21" spans="1:13">
      <c r="A21" s="12"/>
      <c r="B21" s="12"/>
      <c r="C21" s="12"/>
      <c r="D21" s="12"/>
      <c r="E21" s="12"/>
      <c r="F21" s="12"/>
      <c r="G21" s="1"/>
      <c r="H21" s="1"/>
      <c r="I21" s="4"/>
      <c r="J21" s="12"/>
      <c r="K21" s="12"/>
      <c r="L21" s="12"/>
      <c r="M21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>
        <f>SUM(D3:D17)</f>
        <v>41943.879401819941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5ACC9-4538-4C97-B251-7D51D3BE5DFE}">
  <sheetPr filterMode="1"/>
  <dimension ref="A2:U609"/>
  <sheetViews>
    <sheetView workbookViewId="0">
      <selection activeCell="D610" sqref="D610"/>
    </sheetView>
  </sheetViews>
  <sheetFormatPr defaultRowHeight="15"/>
  <cols>
    <col min="1" max="1" width="6.140625" bestFit="1" customWidth="1"/>
    <col min="2" max="2" width="11.28515625" style="2" bestFit="1" customWidth="1"/>
    <col min="3" max="3" width="3.85546875" style="2" bestFit="1" customWidth="1"/>
    <col min="4" max="4" width="10.85546875" bestFit="1" customWidth="1"/>
    <col min="5" max="6" width="16.85546875" bestFit="1" customWidth="1"/>
    <col min="7" max="7" width="15.5703125" bestFit="1" customWidth="1"/>
    <col min="8" max="8" width="18.5703125" bestFit="1" customWidth="1"/>
    <col min="9" max="9" width="18.140625" bestFit="1" customWidth="1"/>
    <col min="10" max="10" width="21.140625" bestFit="1" customWidth="1"/>
    <col min="11" max="12" width="12.85546875" bestFit="1" customWidth="1"/>
  </cols>
  <sheetData>
    <row r="2" spans="1:21">
      <c r="A2" s="12" t="s">
        <v>1</v>
      </c>
      <c r="B2" s="2" t="s">
        <v>40</v>
      </c>
      <c r="D2" s="12" t="s">
        <v>41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42</v>
      </c>
      <c r="J2" s="12" t="s">
        <v>43</v>
      </c>
      <c r="K2" s="12" t="s">
        <v>44</v>
      </c>
      <c r="L2" s="12" t="s">
        <v>45</v>
      </c>
      <c r="M2" s="12"/>
      <c r="N2" s="12" t="s">
        <v>8</v>
      </c>
      <c r="O2" s="12"/>
      <c r="P2" s="12"/>
      <c r="Q2" s="12"/>
      <c r="R2" s="12"/>
      <c r="S2" s="12"/>
      <c r="T2" s="12"/>
      <c r="U2" s="12"/>
    </row>
    <row r="3" spans="1:21" hidden="1">
      <c r="A3" s="12" t="s">
        <v>9</v>
      </c>
      <c r="B3" s="2" t="s">
        <v>46</v>
      </c>
      <c r="C3" s="2" t="s">
        <v>13</v>
      </c>
      <c r="D3" s="12">
        <v>2280002101</v>
      </c>
      <c r="E3" s="6">
        <v>1.5567959599999901</v>
      </c>
      <c r="F3" s="6">
        <v>1.58627911</v>
      </c>
      <c r="G3" s="6">
        <v>2.9483150000000301E-2</v>
      </c>
      <c r="H3" s="6">
        <v>2.9483150000000301E-2</v>
      </c>
      <c r="I3" s="6">
        <v>1.8938352075374301</v>
      </c>
      <c r="J3" s="6">
        <v>1.8938352075374301</v>
      </c>
      <c r="K3" s="12">
        <v>2</v>
      </c>
      <c r="L3" s="12">
        <v>5</v>
      </c>
      <c r="M3" s="12"/>
      <c r="N3" s="12" t="s">
        <v>11</v>
      </c>
      <c r="O3" s="12"/>
      <c r="P3" s="12"/>
      <c r="Q3" s="12"/>
      <c r="R3" s="12"/>
      <c r="S3" s="12"/>
      <c r="T3" s="12"/>
      <c r="U3" s="12"/>
    </row>
    <row r="4" spans="1:21" hidden="1">
      <c r="A4" s="12" t="s">
        <v>9</v>
      </c>
      <c r="B4" s="2" t="s">
        <v>46</v>
      </c>
      <c r="C4" s="2" t="s">
        <v>13</v>
      </c>
      <c r="D4" s="12">
        <v>2280002102</v>
      </c>
      <c r="E4" s="6">
        <v>29.764024199999898</v>
      </c>
      <c r="F4" s="6">
        <v>30.306784239999999</v>
      </c>
      <c r="G4" s="6">
        <v>0.542760040000004</v>
      </c>
      <c r="H4" s="6">
        <v>0.542760040000004</v>
      </c>
      <c r="I4" s="6">
        <v>1.8235438741512799</v>
      </c>
      <c r="J4" s="6">
        <v>1.8235438741512799</v>
      </c>
      <c r="K4" s="12">
        <v>2</v>
      </c>
      <c r="L4" s="12">
        <v>5</v>
      </c>
      <c r="M4" s="12"/>
      <c r="N4" s="12" t="s">
        <v>47</v>
      </c>
      <c r="O4" s="12"/>
      <c r="P4" s="12"/>
      <c r="Q4" s="12"/>
      <c r="R4" s="12"/>
      <c r="S4" s="12"/>
      <c r="T4" s="12"/>
      <c r="U4" s="12"/>
    </row>
    <row r="5" spans="1:21" hidden="1">
      <c r="A5" s="12" t="s">
        <v>9</v>
      </c>
      <c r="B5" s="2" t="s">
        <v>46</v>
      </c>
      <c r="C5" s="2" t="s">
        <v>13</v>
      </c>
      <c r="D5" s="12">
        <v>2280002201</v>
      </c>
      <c r="E5" s="6">
        <v>148.94364947999901</v>
      </c>
      <c r="F5" s="6">
        <v>192.68520000000001</v>
      </c>
      <c r="G5" s="6">
        <v>43.741550519999997</v>
      </c>
      <c r="H5" s="6">
        <v>43.741550519999997</v>
      </c>
      <c r="I5" s="6">
        <v>29.367851984769299</v>
      </c>
      <c r="J5" s="6">
        <v>29.367851984769299</v>
      </c>
      <c r="K5" s="12">
        <v>10</v>
      </c>
      <c r="L5" s="12">
        <v>1</v>
      </c>
      <c r="M5" s="12"/>
      <c r="N5" s="12" t="s">
        <v>16</v>
      </c>
      <c r="O5" s="12"/>
      <c r="P5" s="12"/>
      <c r="Q5" s="12"/>
      <c r="R5" s="12"/>
      <c r="S5" s="12"/>
      <c r="T5" s="12"/>
      <c r="U5" s="12"/>
    </row>
    <row r="6" spans="1:21" hidden="1">
      <c r="A6" s="12" t="s">
        <v>9</v>
      </c>
      <c r="B6" s="2" t="s">
        <v>46</v>
      </c>
      <c r="C6" s="2" t="s">
        <v>13</v>
      </c>
      <c r="D6" s="12">
        <v>2280002202</v>
      </c>
      <c r="E6" s="6">
        <v>113.90471086999899</v>
      </c>
      <c r="F6" s="6">
        <v>116.40179999999999</v>
      </c>
      <c r="G6" s="6">
        <v>2.49708913</v>
      </c>
      <c r="H6" s="6">
        <v>2.49708913</v>
      </c>
      <c r="I6" s="6">
        <v>2.1922615060670698</v>
      </c>
      <c r="J6" s="6">
        <v>2.1922615060670698</v>
      </c>
      <c r="K6" s="12">
        <v>11</v>
      </c>
      <c r="L6" s="12">
        <v>1</v>
      </c>
      <c r="M6" s="12"/>
      <c r="N6" s="12" t="s">
        <v>18</v>
      </c>
      <c r="O6" s="12"/>
      <c r="P6" s="12"/>
      <c r="Q6" s="12"/>
      <c r="R6" s="12"/>
      <c r="S6" s="12"/>
      <c r="T6" s="12"/>
      <c r="U6" s="12"/>
    </row>
    <row r="7" spans="1:21" hidden="1">
      <c r="A7" s="12" t="s">
        <v>9</v>
      </c>
      <c r="B7" s="2" t="s">
        <v>48</v>
      </c>
      <c r="C7" s="2" t="s">
        <v>13</v>
      </c>
      <c r="D7" s="12">
        <v>2280002201</v>
      </c>
      <c r="E7" s="6">
        <v>3.3737200000000002E-3</v>
      </c>
      <c r="F7" s="6">
        <v>1.1475299999999999E-3</v>
      </c>
      <c r="G7" s="6">
        <v>-2.2261899999999999E-3</v>
      </c>
      <c r="H7" s="6">
        <v>2.2261899999999999E-3</v>
      </c>
      <c r="I7" s="6">
        <v>-65.986211066715597</v>
      </c>
      <c r="J7" s="6">
        <v>65.986211066715597</v>
      </c>
      <c r="K7" s="12">
        <v>2</v>
      </c>
      <c r="L7" s="12">
        <v>1</v>
      </c>
      <c r="M7" s="12"/>
      <c r="N7" s="12" t="s">
        <v>20</v>
      </c>
      <c r="O7" s="12"/>
      <c r="P7" s="12"/>
      <c r="Q7" s="12"/>
      <c r="R7" s="12"/>
      <c r="S7" s="12"/>
      <c r="T7" s="12"/>
      <c r="U7" s="12"/>
    </row>
    <row r="8" spans="1:21" hidden="1">
      <c r="A8" s="12" t="s">
        <v>9</v>
      </c>
      <c r="B8" s="2" t="s">
        <v>48</v>
      </c>
      <c r="C8" s="2" t="s">
        <v>13</v>
      </c>
      <c r="D8" s="12">
        <v>2280002202</v>
      </c>
      <c r="E8" s="6">
        <v>1.2767500000000001E-3</v>
      </c>
      <c r="F8" s="6">
        <v>4.3427E-4</v>
      </c>
      <c r="G8" s="6">
        <v>-8.4248000000000005E-4</v>
      </c>
      <c r="H8" s="6">
        <v>8.4248000000000005E-4</v>
      </c>
      <c r="I8" s="6">
        <v>-65.986293322890106</v>
      </c>
      <c r="J8" s="6">
        <v>65.986293322890106</v>
      </c>
      <c r="K8" s="12">
        <v>2</v>
      </c>
      <c r="L8" s="12">
        <v>1</v>
      </c>
      <c r="M8" s="12"/>
      <c r="N8" s="5" t="s">
        <v>22</v>
      </c>
      <c r="O8" s="5"/>
      <c r="P8" s="5"/>
      <c r="Q8" s="5"/>
      <c r="R8" s="5"/>
      <c r="S8" s="5"/>
      <c r="T8" s="5"/>
      <c r="U8" s="5"/>
    </row>
    <row r="9" spans="1:21" hidden="1">
      <c r="A9" s="12" t="s">
        <v>9</v>
      </c>
      <c r="B9" s="2" t="s">
        <v>49</v>
      </c>
      <c r="C9" s="2" t="s">
        <v>13</v>
      </c>
      <c r="D9" s="12">
        <v>2280002201</v>
      </c>
      <c r="E9" s="6">
        <v>20.920406710000002</v>
      </c>
      <c r="F9" s="6">
        <v>19.08933</v>
      </c>
      <c r="G9" s="6">
        <v>-1.8310767100000001</v>
      </c>
      <c r="H9" s="6">
        <v>1.8310767100000001</v>
      </c>
      <c r="I9" s="6">
        <v>-8.7525865791353894</v>
      </c>
      <c r="J9" s="6">
        <v>8.7525865791353894</v>
      </c>
      <c r="K9" s="12">
        <v>6</v>
      </c>
      <c r="L9" s="12">
        <v>1</v>
      </c>
      <c r="M9" s="12"/>
      <c r="N9" s="5" t="s">
        <v>24</v>
      </c>
      <c r="O9" s="5"/>
      <c r="P9" s="5"/>
      <c r="Q9" s="5"/>
      <c r="R9" s="5"/>
      <c r="S9" s="5"/>
      <c r="T9" s="5"/>
      <c r="U9" s="5"/>
    </row>
    <row r="10" spans="1:21" hidden="1">
      <c r="A10" s="12" t="s">
        <v>9</v>
      </c>
      <c r="B10" s="2" t="s">
        <v>49</v>
      </c>
      <c r="C10" s="2" t="s">
        <v>13</v>
      </c>
      <c r="D10" s="12">
        <v>2280002202</v>
      </c>
      <c r="E10" s="6">
        <v>65.811042860000001</v>
      </c>
      <c r="F10" s="6">
        <v>62.934019999999997</v>
      </c>
      <c r="G10" s="6">
        <v>-2.8770228599999998</v>
      </c>
      <c r="H10" s="6">
        <v>2.8770228599999998</v>
      </c>
      <c r="I10" s="6">
        <v>-4.3716414980997902</v>
      </c>
      <c r="J10" s="6">
        <v>4.3716414980997902</v>
      </c>
      <c r="K10" s="12">
        <v>7</v>
      </c>
      <c r="L10" s="12">
        <v>1</v>
      </c>
      <c r="M10" s="12"/>
      <c r="N10" s="12" t="s">
        <v>50</v>
      </c>
      <c r="O10" s="12"/>
      <c r="P10" s="12"/>
      <c r="Q10" s="12"/>
      <c r="R10" s="12"/>
      <c r="S10" s="12"/>
      <c r="T10" s="12"/>
      <c r="U10" s="12"/>
    </row>
    <row r="11" spans="1:21" hidden="1">
      <c r="A11" s="12" t="s">
        <v>9</v>
      </c>
      <c r="B11" s="2" t="s">
        <v>51</v>
      </c>
      <c r="C11" s="2" t="s">
        <v>13</v>
      </c>
      <c r="D11" s="12">
        <v>2280002101</v>
      </c>
      <c r="E11" s="6">
        <v>1.9622418800000001</v>
      </c>
      <c r="F11" s="6">
        <v>1.9989809999999999</v>
      </c>
      <c r="G11" s="6">
        <v>3.6739119999999702E-2</v>
      </c>
      <c r="H11" s="6">
        <v>3.6739119999999702E-2</v>
      </c>
      <c r="I11" s="6">
        <v>1.8723033268456999</v>
      </c>
      <c r="J11" s="6">
        <v>1.8723033268456999</v>
      </c>
      <c r="K11" s="12">
        <v>1</v>
      </c>
      <c r="L11" s="12">
        <v>1</v>
      </c>
      <c r="M11" s="12"/>
      <c r="N11" s="12" t="s">
        <v>28</v>
      </c>
      <c r="O11" s="12"/>
      <c r="P11" s="12"/>
      <c r="Q11" s="12"/>
      <c r="R11" s="12"/>
      <c r="S11" s="12"/>
      <c r="T11" s="12"/>
      <c r="U11" s="12"/>
    </row>
    <row r="12" spans="1:21" hidden="1">
      <c r="A12" s="12" t="s">
        <v>9</v>
      </c>
      <c r="B12" s="2" t="s">
        <v>51</v>
      </c>
      <c r="C12" s="2" t="s">
        <v>13</v>
      </c>
      <c r="D12" s="12">
        <v>2280002102</v>
      </c>
      <c r="E12" s="6">
        <v>22.372107199999999</v>
      </c>
      <c r="F12" s="6">
        <v>22.54879</v>
      </c>
      <c r="G12" s="6">
        <v>0.176682800000001</v>
      </c>
      <c r="H12" s="6">
        <v>0.176682800000001</v>
      </c>
      <c r="I12" s="6">
        <v>0.78974590288035895</v>
      </c>
      <c r="J12" s="6">
        <v>0.78974590288035895</v>
      </c>
      <c r="K12" s="12">
        <v>1</v>
      </c>
      <c r="L12" s="12">
        <v>1</v>
      </c>
      <c r="M12" s="12"/>
      <c r="N12" s="12" t="s">
        <v>30</v>
      </c>
      <c r="O12" s="12"/>
      <c r="P12" s="12"/>
      <c r="Q12" s="12"/>
      <c r="R12" s="12"/>
      <c r="S12" s="12"/>
      <c r="T12" s="12"/>
      <c r="U12" s="12"/>
    </row>
    <row r="13" spans="1:21" hidden="1">
      <c r="A13" s="12" t="s">
        <v>9</v>
      </c>
      <c r="B13" s="2" t="s">
        <v>51</v>
      </c>
      <c r="C13" s="2" t="s">
        <v>13</v>
      </c>
      <c r="D13" s="12">
        <v>2280002201</v>
      </c>
      <c r="E13" s="6">
        <v>82.90215293</v>
      </c>
      <c r="F13" s="6">
        <v>67.155060000000006</v>
      </c>
      <c r="G13" s="6">
        <v>-15.7470929299999</v>
      </c>
      <c r="H13" s="6">
        <v>15.7470929299999</v>
      </c>
      <c r="I13" s="6">
        <v>-18.994793709755999</v>
      </c>
      <c r="J13" s="6">
        <v>18.994793709755999</v>
      </c>
      <c r="K13" s="12">
        <v>11</v>
      </c>
      <c r="L13" s="12">
        <v>1</v>
      </c>
      <c r="M13" s="12"/>
      <c r="N13" s="12" t="s">
        <v>32</v>
      </c>
      <c r="O13" s="12"/>
      <c r="P13" s="12"/>
      <c r="Q13" s="12"/>
      <c r="R13" s="12"/>
      <c r="S13" s="12"/>
      <c r="T13" s="12"/>
      <c r="U13" s="12"/>
    </row>
    <row r="14" spans="1:21" hidden="1">
      <c r="A14" s="12" t="s">
        <v>9</v>
      </c>
      <c r="B14" s="2" t="s">
        <v>51</v>
      </c>
      <c r="C14" s="2" t="s">
        <v>13</v>
      </c>
      <c r="D14" s="12">
        <v>2280002202</v>
      </c>
      <c r="E14" s="6">
        <v>133.96342915</v>
      </c>
      <c r="F14" s="6">
        <v>142.56200000000001</v>
      </c>
      <c r="G14" s="6">
        <v>8.5985708500000104</v>
      </c>
      <c r="H14" s="6">
        <v>8.5985708500000104</v>
      </c>
      <c r="I14" s="6">
        <v>6.4185956604411203</v>
      </c>
      <c r="J14" s="6">
        <v>6.4185956604411203</v>
      </c>
      <c r="K14" s="12">
        <v>11</v>
      </c>
      <c r="L14" s="12">
        <v>1</v>
      </c>
      <c r="M14" s="12"/>
      <c r="N14" s="12" t="s">
        <v>34</v>
      </c>
      <c r="O14" s="12"/>
      <c r="P14" s="12"/>
      <c r="Q14" s="12"/>
      <c r="R14" s="12"/>
      <c r="S14" s="12"/>
      <c r="T14" s="12"/>
      <c r="U14" s="12"/>
    </row>
    <row r="15" spans="1:21" hidden="1">
      <c r="A15" s="12" t="s">
        <v>9</v>
      </c>
      <c r="B15" s="2" t="s">
        <v>52</v>
      </c>
      <c r="C15" s="2" t="s">
        <v>13</v>
      </c>
      <c r="D15" s="12">
        <v>2280002101</v>
      </c>
      <c r="E15" s="6">
        <v>7.3216160000000002E-2</v>
      </c>
      <c r="F15" s="6">
        <v>7.4553129999999995E-2</v>
      </c>
      <c r="G15" s="6">
        <v>1.3369699999999901E-3</v>
      </c>
      <c r="H15" s="6">
        <v>1.3369699999999901E-3</v>
      </c>
      <c r="I15" s="6">
        <v>1.8260586187529999</v>
      </c>
      <c r="J15" s="6">
        <v>1.8260586187529999</v>
      </c>
      <c r="K15" s="12">
        <v>1</v>
      </c>
      <c r="L15" s="12">
        <v>1</v>
      </c>
      <c r="M15" s="12"/>
      <c r="N15" s="12" t="s">
        <v>35</v>
      </c>
      <c r="O15" s="12"/>
      <c r="P15" s="12"/>
      <c r="Q15" s="12"/>
      <c r="R15" s="12"/>
      <c r="S15" s="12"/>
      <c r="T15" s="12"/>
      <c r="U15" s="12"/>
    </row>
    <row r="16" spans="1:21" hidden="1">
      <c r="A16" s="12" t="s">
        <v>9</v>
      </c>
      <c r="B16" s="2" t="s">
        <v>52</v>
      </c>
      <c r="C16" s="2" t="s">
        <v>13</v>
      </c>
      <c r="D16" s="12">
        <v>2280002102</v>
      </c>
      <c r="E16" s="6">
        <v>17.834800569999999</v>
      </c>
      <c r="F16" s="6">
        <v>16.82104</v>
      </c>
      <c r="G16" s="6">
        <v>-1.0137605699999901</v>
      </c>
      <c r="H16" s="6">
        <v>1.0137605699999901</v>
      </c>
      <c r="I16" s="6">
        <v>-5.6841710453732199</v>
      </c>
      <c r="J16" s="6">
        <v>5.6841710453732199</v>
      </c>
      <c r="K16" s="12">
        <v>1</v>
      </c>
      <c r="L16" s="12">
        <v>1</v>
      </c>
      <c r="M16" s="12"/>
      <c r="N16" s="12" t="s">
        <v>37</v>
      </c>
      <c r="O16" s="12"/>
      <c r="P16" s="12"/>
      <c r="Q16" s="12"/>
      <c r="R16" s="12"/>
      <c r="S16" s="12"/>
      <c r="T16" s="12"/>
      <c r="U16" s="12"/>
    </row>
    <row r="17" spans="1:12" hidden="1">
      <c r="A17" s="12" t="s">
        <v>9</v>
      </c>
      <c r="B17" s="2" t="s">
        <v>52</v>
      </c>
      <c r="C17" s="2" t="s">
        <v>13</v>
      </c>
      <c r="D17" s="12">
        <v>2280002201</v>
      </c>
      <c r="E17" s="6">
        <v>506.73436878000001</v>
      </c>
      <c r="F17" s="6">
        <v>421.49099999999999</v>
      </c>
      <c r="G17" s="6">
        <v>-85.243368779999997</v>
      </c>
      <c r="H17" s="6">
        <v>85.243368779999997</v>
      </c>
      <c r="I17" s="6">
        <v>-16.822101288536899</v>
      </c>
      <c r="J17" s="6">
        <v>16.822101288536899</v>
      </c>
      <c r="K17" s="12">
        <v>7</v>
      </c>
      <c r="L17" s="12">
        <v>1</v>
      </c>
    </row>
    <row r="18" spans="1:12" hidden="1">
      <c r="A18" s="12" t="s">
        <v>9</v>
      </c>
      <c r="B18" s="2" t="s">
        <v>52</v>
      </c>
      <c r="C18" s="2" t="s">
        <v>13</v>
      </c>
      <c r="D18" s="12">
        <v>2280002202</v>
      </c>
      <c r="E18" s="6">
        <v>587.12742961999902</v>
      </c>
      <c r="F18" s="6">
        <v>540.39120000000003</v>
      </c>
      <c r="G18" s="6">
        <v>-46.736229619999897</v>
      </c>
      <c r="H18" s="6">
        <v>46.736229619999897</v>
      </c>
      <c r="I18" s="6">
        <v>-7.9601509420618397</v>
      </c>
      <c r="J18" s="6">
        <v>7.9601509420618397</v>
      </c>
      <c r="K18" s="12">
        <v>7</v>
      </c>
      <c r="L18" s="12">
        <v>1</v>
      </c>
    </row>
    <row r="19" spans="1:12">
      <c r="A19" s="12" t="s">
        <v>9</v>
      </c>
      <c r="B19" s="2" t="s">
        <v>53</v>
      </c>
      <c r="C19" s="2" t="s">
        <v>23</v>
      </c>
      <c r="D19" s="12">
        <v>2280002201</v>
      </c>
      <c r="E19" s="6">
        <v>84.304583390000005</v>
      </c>
      <c r="F19" s="6">
        <v>97.812889999999996</v>
      </c>
      <c r="G19" s="6">
        <v>13.508306609999901</v>
      </c>
      <c r="H19" s="6">
        <v>13.508306609999901</v>
      </c>
      <c r="I19" s="6">
        <v>16.0232173232022</v>
      </c>
      <c r="J19" s="6">
        <v>16.0232173232022</v>
      </c>
      <c r="K19" s="12">
        <v>10</v>
      </c>
      <c r="L19" s="12">
        <v>1</v>
      </c>
    </row>
    <row r="20" spans="1:12">
      <c r="A20" s="12" t="s">
        <v>9</v>
      </c>
      <c r="B20" s="2" t="s">
        <v>53</v>
      </c>
      <c r="C20" s="2" t="s">
        <v>23</v>
      </c>
      <c r="D20" s="12">
        <v>2280002202</v>
      </c>
      <c r="E20" s="6">
        <v>38.068390059999999</v>
      </c>
      <c r="F20" s="6">
        <v>39.412059999999997</v>
      </c>
      <c r="G20" s="6">
        <v>1.3436699399999901</v>
      </c>
      <c r="H20" s="6">
        <v>1.3436699399999901</v>
      </c>
      <c r="I20" s="6">
        <v>3.5296211315535402</v>
      </c>
      <c r="J20" s="6">
        <v>3.5296211315535402</v>
      </c>
      <c r="K20" s="12">
        <v>10</v>
      </c>
      <c r="L20" s="12">
        <v>1</v>
      </c>
    </row>
    <row r="21" spans="1:12">
      <c r="A21" s="12" t="s">
        <v>9</v>
      </c>
      <c r="B21" s="2" t="s">
        <v>54</v>
      </c>
      <c r="C21" s="2" t="s">
        <v>23</v>
      </c>
      <c r="D21" s="12">
        <v>2280002101</v>
      </c>
      <c r="E21" s="6">
        <v>17.412005449999999</v>
      </c>
      <c r="F21" s="6">
        <v>17.9352345</v>
      </c>
      <c r="G21" s="6">
        <v>0.52322905000000097</v>
      </c>
      <c r="H21" s="6">
        <v>0.52322905000000097</v>
      </c>
      <c r="I21" s="6">
        <v>3.0049901575237601</v>
      </c>
      <c r="J21" s="6">
        <v>3.0049901575237601</v>
      </c>
      <c r="K21" s="12">
        <v>3</v>
      </c>
      <c r="L21" s="12">
        <v>4</v>
      </c>
    </row>
    <row r="22" spans="1:12">
      <c r="A22" s="12" t="s">
        <v>9</v>
      </c>
      <c r="B22" s="2" t="s">
        <v>54</v>
      </c>
      <c r="C22" s="2" t="s">
        <v>23</v>
      </c>
      <c r="D22" s="12">
        <v>2280002102</v>
      </c>
      <c r="E22" s="6">
        <v>74.963687399999998</v>
      </c>
      <c r="F22" s="6">
        <v>78.105816999999902</v>
      </c>
      <c r="G22" s="6">
        <v>3.1421295999999899</v>
      </c>
      <c r="H22" s="6">
        <v>3.1421295999999899</v>
      </c>
      <c r="I22" s="6">
        <v>4.1915355407129899</v>
      </c>
      <c r="J22" s="6">
        <v>4.1915355407129899</v>
      </c>
      <c r="K22" s="12">
        <v>3</v>
      </c>
      <c r="L22" s="12">
        <v>4</v>
      </c>
    </row>
    <row r="23" spans="1:12">
      <c r="A23" s="12" t="s">
        <v>9</v>
      </c>
      <c r="B23" s="2" t="s">
        <v>54</v>
      </c>
      <c r="C23" s="2" t="s">
        <v>23</v>
      </c>
      <c r="D23" s="12">
        <v>2280002201</v>
      </c>
      <c r="E23" s="6">
        <v>240.65649984999999</v>
      </c>
      <c r="F23" s="6">
        <v>285.6773</v>
      </c>
      <c r="G23" s="6">
        <v>45.020800149999999</v>
      </c>
      <c r="H23" s="6">
        <v>45.020800149999999</v>
      </c>
      <c r="I23" s="6">
        <v>18.707493950116099</v>
      </c>
      <c r="J23" s="6">
        <v>18.707493950116099</v>
      </c>
      <c r="K23" s="12">
        <v>6</v>
      </c>
      <c r="L23" s="12">
        <v>1</v>
      </c>
    </row>
    <row r="24" spans="1:12">
      <c r="A24" s="12" t="s">
        <v>9</v>
      </c>
      <c r="B24" s="2" t="s">
        <v>54</v>
      </c>
      <c r="C24" s="2" t="s">
        <v>23</v>
      </c>
      <c r="D24" s="12">
        <v>2280002202</v>
      </c>
      <c r="E24" s="6">
        <v>235.12902582000001</v>
      </c>
      <c r="F24" s="6">
        <v>198.16220000000001</v>
      </c>
      <c r="G24" s="6">
        <v>-36.966825819999997</v>
      </c>
      <c r="H24" s="6">
        <v>36.966825819999997</v>
      </c>
      <c r="I24" s="6">
        <v>-15.7219321141148</v>
      </c>
      <c r="J24" s="6">
        <v>15.7219321141148</v>
      </c>
      <c r="K24" s="12">
        <v>6</v>
      </c>
      <c r="L24" s="12">
        <v>1</v>
      </c>
    </row>
    <row r="25" spans="1:12">
      <c r="A25" s="12" t="s">
        <v>9</v>
      </c>
      <c r="B25" s="2" t="s">
        <v>55</v>
      </c>
      <c r="C25" s="2" t="s">
        <v>23</v>
      </c>
      <c r="D25" s="12">
        <v>2280002101</v>
      </c>
      <c r="E25" s="6">
        <v>2.34067409999999</v>
      </c>
      <c r="F25" s="6">
        <v>2.3798621099999999</v>
      </c>
      <c r="G25" s="6">
        <v>3.9188010000000099E-2</v>
      </c>
      <c r="H25" s="6">
        <v>3.9188010000000099E-2</v>
      </c>
      <c r="I25" s="6">
        <v>1.6742189781994901</v>
      </c>
      <c r="J25" s="6">
        <v>1.6742189781994901</v>
      </c>
      <c r="K25" s="12">
        <v>2</v>
      </c>
      <c r="L25" s="12">
        <v>2</v>
      </c>
    </row>
    <row r="26" spans="1:12">
      <c r="A26" s="12" t="s">
        <v>9</v>
      </c>
      <c r="B26" s="2" t="s">
        <v>55</v>
      </c>
      <c r="C26" s="2" t="s">
        <v>23</v>
      </c>
      <c r="D26" s="12">
        <v>2280002102</v>
      </c>
      <c r="E26" s="6">
        <v>59.458433630000002</v>
      </c>
      <c r="F26" s="6">
        <v>60.321184879999997</v>
      </c>
      <c r="G26" s="6">
        <v>0.86275124999999497</v>
      </c>
      <c r="H26" s="6">
        <v>0.86275124999999497</v>
      </c>
      <c r="I26" s="6">
        <v>1.45101577241128</v>
      </c>
      <c r="J26" s="6">
        <v>1.45101577241128</v>
      </c>
      <c r="K26" s="12">
        <v>2</v>
      </c>
      <c r="L26" s="12">
        <v>2</v>
      </c>
    </row>
    <row r="27" spans="1:12">
      <c r="A27" s="12" t="s">
        <v>9</v>
      </c>
      <c r="B27" s="2" t="s">
        <v>55</v>
      </c>
      <c r="C27" s="2" t="s">
        <v>23</v>
      </c>
      <c r="D27" s="12">
        <v>2280002201</v>
      </c>
      <c r="E27" s="6">
        <v>142.01435887</v>
      </c>
      <c r="F27" s="6">
        <v>168.7226</v>
      </c>
      <c r="G27" s="6">
        <v>26.708241130000001</v>
      </c>
      <c r="H27" s="6">
        <v>26.708241130000001</v>
      </c>
      <c r="I27" s="6">
        <v>18.8067188011944</v>
      </c>
      <c r="J27" s="6">
        <v>18.8067188011944</v>
      </c>
      <c r="K27" s="12">
        <v>10</v>
      </c>
      <c r="L27" s="12">
        <v>1</v>
      </c>
    </row>
    <row r="28" spans="1:12">
      <c r="A28" s="12" t="s">
        <v>9</v>
      </c>
      <c r="B28" s="2" t="s">
        <v>55</v>
      </c>
      <c r="C28" s="2" t="s">
        <v>23</v>
      </c>
      <c r="D28" s="12">
        <v>2280002202</v>
      </c>
      <c r="E28" s="6">
        <v>200.75739713999999</v>
      </c>
      <c r="F28" s="6">
        <v>204.31290000000001</v>
      </c>
      <c r="G28" s="6">
        <v>3.55550286000001</v>
      </c>
      <c r="H28" s="6">
        <v>3.55550286000001</v>
      </c>
      <c r="I28" s="6">
        <v>1.7710445097674501</v>
      </c>
      <c r="J28" s="6">
        <v>1.7710445097674501</v>
      </c>
      <c r="K28" s="12">
        <v>10</v>
      </c>
      <c r="L28" s="12">
        <v>1</v>
      </c>
    </row>
    <row r="29" spans="1:12" hidden="1">
      <c r="A29" s="12" t="s">
        <v>9</v>
      </c>
      <c r="B29" s="2" t="s">
        <v>56</v>
      </c>
      <c r="C29" s="2" t="s">
        <v>19</v>
      </c>
      <c r="D29" s="12">
        <v>2280002201</v>
      </c>
      <c r="E29" s="6">
        <v>8.6885122300000006</v>
      </c>
      <c r="F29" s="6">
        <v>17.978169999999999</v>
      </c>
      <c r="G29" s="6">
        <v>9.2896577699999892</v>
      </c>
      <c r="H29" s="6">
        <v>9.2896577699999892</v>
      </c>
      <c r="I29" s="6">
        <v>106.91885473699701</v>
      </c>
      <c r="J29" s="6">
        <v>106.91885473699701</v>
      </c>
      <c r="K29" s="12">
        <v>1</v>
      </c>
      <c r="L29" s="12">
        <v>1</v>
      </c>
    </row>
    <row r="30" spans="1:12" hidden="1">
      <c r="A30" s="12" t="s">
        <v>9</v>
      </c>
      <c r="B30" s="2" t="s">
        <v>56</v>
      </c>
      <c r="C30" s="2" t="s">
        <v>19</v>
      </c>
      <c r="D30" s="12">
        <v>2280002202</v>
      </c>
      <c r="E30" s="6">
        <v>153.40543536999999</v>
      </c>
      <c r="F30" s="6">
        <v>176.3365</v>
      </c>
      <c r="G30" s="6">
        <v>22.931064630000002</v>
      </c>
      <c r="H30" s="6">
        <v>22.931064630000002</v>
      </c>
      <c r="I30" s="6">
        <v>14.9480131357095</v>
      </c>
      <c r="J30" s="6">
        <v>14.9480131357095</v>
      </c>
      <c r="K30" s="12">
        <v>1</v>
      </c>
      <c r="L30" s="12">
        <v>1</v>
      </c>
    </row>
    <row r="31" spans="1:12" hidden="1">
      <c r="A31" s="12" t="s">
        <v>9</v>
      </c>
      <c r="B31" s="2" t="s">
        <v>57</v>
      </c>
      <c r="C31" s="2" t="s">
        <v>27</v>
      </c>
      <c r="D31" s="12">
        <v>2280002101</v>
      </c>
      <c r="E31" s="6">
        <v>10.911015450000001</v>
      </c>
      <c r="F31" s="6">
        <v>11.10110251</v>
      </c>
      <c r="G31" s="6">
        <v>0.190087059999999</v>
      </c>
      <c r="H31" s="6">
        <v>0.190087059999999</v>
      </c>
      <c r="I31" s="6">
        <v>1.74215737179622</v>
      </c>
      <c r="J31" s="6">
        <v>1.74215737179622</v>
      </c>
      <c r="K31" s="12">
        <v>1</v>
      </c>
      <c r="L31" s="12">
        <v>5</v>
      </c>
    </row>
    <row r="32" spans="1:12" hidden="1">
      <c r="A32" s="12" t="s">
        <v>9</v>
      </c>
      <c r="B32" s="2" t="s">
        <v>57</v>
      </c>
      <c r="C32" s="2" t="s">
        <v>27</v>
      </c>
      <c r="D32" s="12">
        <v>2280002102</v>
      </c>
      <c r="E32" s="6">
        <v>307.62550607999998</v>
      </c>
      <c r="F32" s="6">
        <v>312.28484019000001</v>
      </c>
      <c r="G32" s="6">
        <v>4.6593341100000298</v>
      </c>
      <c r="H32" s="6">
        <v>4.6593341100000298</v>
      </c>
      <c r="I32" s="6">
        <v>1.5146124160421</v>
      </c>
      <c r="J32" s="6">
        <v>1.5146124160421</v>
      </c>
      <c r="K32" s="12">
        <v>1</v>
      </c>
      <c r="L32" s="12">
        <v>5</v>
      </c>
    </row>
    <row r="33" spans="1:12" hidden="1">
      <c r="A33" s="12" t="s">
        <v>9</v>
      </c>
      <c r="B33" s="2" t="s">
        <v>57</v>
      </c>
      <c r="C33" s="2" t="s">
        <v>27</v>
      </c>
      <c r="D33" s="12">
        <v>2280002201</v>
      </c>
      <c r="E33" s="6">
        <v>198.81425841000001</v>
      </c>
      <c r="F33" s="6">
        <v>201.49350000000001</v>
      </c>
      <c r="G33" s="6">
        <v>2.6792415900000002</v>
      </c>
      <c r="H33" s="6">
        <v>2.6792415900000002</v>
      </c>
      <c r="I33" s="6">
        <v>1.34761038339352</v>
      </c>
      <c r="J33" s="6">
        <v>1.34761038339352</v>
      </c>
      <c r="K33" s="12">
        <v>8</v>
      </c>
      <c r="L33" s="12">
        <v>1</v>
      </c>
    </row>
    <row r="34" spans="1:12" hidden="1">
      <c r="A34" s="12" t="s">
        <v>9</v>
      </c>
      <c r="B34" s="2" t="s">
        <v>57</v>
      </c>
      <c r="C34" s="2" t="s">
        <v>27</v>
      </c>
      <c r="D34" s="12">
        <v>2280002202</v>
      </c>
      <c r="E34" s="6">
        <v>360.95355782000001</v>
      </c>
      <c r="F34" s="6">
        <v>384.03530000000001</v>
      </c>
      <c r="G34" s="6">
        <v>23.0817421799999</v>
      </c>
      <c r="H34" s="6">
        <v>23.0817421799999</v>
      </c>
      <c r="I34" s="6">
        <v>6.3946570631976902</v>
      </c>
      <c r="J34" s="6">
        <v>6.3946570631976902</v>
      </c>
      <c r="K34" s="12">
        <v>8</v>
      </c>
      <c r="L34" s="12">
        <v>1</v>
      </c>
    </row>
    <row r="35" spans="1:12" hidden="1">
      <c r="A35" s="12" t="s">
        <v>9</v>
      </c>
      <c r="B35" s="2" t="s">
        <v>58</v>
      </c>
      <c r="C35" s="2" t="s">
        <v>27</v>
      </c>
      <c r="D35" s="12">
        <v>2280002101</v>
      </c>
      <c r="E35" s="6">
        <v>7.2618420000000003E-2</v>
      </c>
      <c r="F35" s="6">
        <v>7.6763200000000004E-2</v>
      </c>
      <c r="G35" s="6">
        <v>4.1447799999999998E-3</v>
      </c>
      <c r="H35" s="6">
        <v>4.1447799999999998E-3</v>
      </c>
      <c r="I35" s="6">
        <v>5.7076152304057297</v>
      </c>
      <c r="J35" s="6">
        <v>5.7076152304057297</v>
      </c>
      <c r="K35" s="12">
        <v>2</v>
      </c>
      <c r="L35" s="12">
        <v>2</v>
      </c>
    </row>
    <row r="36" spans="1:12" hidden="1">
      <c r="A36" s="12" t="s">
        <v>9</v>
      </c>
      <c r="B36" s="2" t="s">
        <v>58</v>
      </c>
      <c r="C36" s="2" t="s">
        <v>27</v>
      </c>
      <c r="D36" s="12">
        <v>2280002102</v>
      </c>
      <c r="E36" s="6">
        <v>0.51381937</v>
      </c>
      <c r="F36" s="6">
        <v>1.2038553999999999</v>
      </c>
      <c r="G36" s="6">
        <v>0.69003602999999902</v>
      </c>
      <c r="H36" s="6">
        <v>0.69003602999999902</v>
      </c>
      <c r="I36" s="6">
        <v>134.295449001854</v>
      </c>
      <c r="J36" s="6">
        <v>134.295449001854</v>
      </c>
      <c r="K36" s="12">
        <v>2</v>
      </c>
      <c r="L36" s="12">
        <v>2</v>
      </c>
    </row>
    <row r="37" spans="1:12" hidden="1">
      <c r="A37" s="12" t="s">
        <v>9</v>
      </c>
      <c r="B37" s="2" t="s">
        <v>58</v>
      </c>
      <c r="C37" s="2" t="s">
        <v>27</v>
      </c>
      <c r="D37" s="12">
        <v>2280002201</v>
      </c>
      <c r="E37" s="6">
        <v>124.8518535</v>
      </c>
      <c r="F37" s="6">
        <v>117.9833</v>
      </c>
      <c r="G37" s="6">
        <v>-6.8685535000000097</v>
      </c>
      <c r="H37" s="6">
        <v>6.8685535000000097</v>
      </c>
      <c r="I37" s="6">
        <v>-5.5013628612249699</v>
      </c>
      <c r="J37" s="6">
        <v>5.5013628612249699</v>
      </c>
      <c r="K37" s="12">
        <v>24</v>
      </c>
      <c r="L37" s="12">
        <v>1</v>
      </c>
    </row>
    <row r="38" spans="1:12" hidden="1">
      <c r="A38" s="12" t="s">
        <v>9</v>
      </c>
      <c r="B38" s="2" t="s">
        <v>58</v>
      </c>
      <c r="C38" s="2" t="s">
        <v>27</v>
      </c>
      <c r="D38" s="12">
        <v>2280002202</v>
      </c>
      <c r="E38" s="6">
        <v>379.12964094</v>
      </c>
      <c r="F38" s="6">
        <v>381.1293</v>
      </c>
      <c r="G38" s="6">
        <v>1.99965905999988</v>
      </c>
      <c r="H38" s="6">
        <v>1.99965905999988</v>
      </c>
      <c r="I38" s="6">
        <v>0.52743411331332501</v>
      </c>
      <c r="J38" s="6">
        <v>0.52743411331332501</v>
      </c>
      <c r="K38" s="12">
        <v>24</v>
      </c>
      <c r="L38" s="12">
        <v>1</v>
      </c>
    </row>
    <row r="39" spans="1:12" hidden="1">
      <c r="A39" s="12" t="s">
        <v>9</v>
      </c>
      <c r="B39" s="2" t="s">
        <v>59</v>
      </c>
      <c r="C39" s="2" t="s">
        <v>27</v>
      </c>
      <c r="D39" s="12">
        <v>2280002101</v>
      </c>
      <c r="E39" s="6">
        <v>6.1847951700000001</v>
      </c>
      <c r="F39" s="6">
        <v>6.2365455999999897</v>
      </c>
      <c r="G39" s="6">
        <v>5.1750429999999299E-2</v>
      </c>
      <c r="H39" s="6">
        <v>5.1750429999999299E-2</v>
      </c>
      <c r="I39" s="6">
        <v>0.83673636034092502</v>
      </c>
      <c r="J39" s="6">
        <v>0.83673636034092502</v>
      </c>
      <c r="K39" s="12">
        <v>1</v>
      </c>
      <c r="L39" s="12">
        <v>2</v>
      </c>
    </row>
    <row r="40" spans="1:12" hidden="1">
      <c r="A40" s="12" t="s">
        <v>9</v>
      </c>
      <c r="B40" s="2" t="s">
        <v>59</v>
      </c>
      <c r="C40" s="2" t="s">
        <v>27</v>
      </c>
      <c r="D40" s="12">
        <v>2280002102</v>
      </c>
      <c r="E40" s="6">
        <v>200.23651863000001</v>
      </c>
      <c r="F40" s="6">
        <v>199.74229600000001</v>
      </c>
      <c r="G40" s="6">
        <v>-0.494222629999995</v>
      </c>
      <c r="H40" s="6">
        <v>0.494222629999995</v>
      </c>
      <c r="I40" s="6">
        <v>-0.246819428035116</v>
      </c>
      <c r="J40" s="6">
        <v>0.246819428035116</v>
      </c>
      <c r="K40" s="12">
        <v>1</v>
      </c>
      <c r="L40" s="12">
        <v>2</v>
      </c>
    </row>
    <row r="41" spans="1:12" hidden="1">
      <c r="A41" s="12" t="s">
        <v>9</v>
      </c>
      <c r="B41" s="2" t="s">
        <v>59</v>
      </c>
      <c r="C41" s="2" t="s">
        <v>27</v>
      </c>
      <c r="D41" s="12">
        <v>2280002201</v>
      </c>
      <c r="E41" s="6">
        <v>129.93614177000001</v>
      </c>
      <c r="F41" s="6">
        <v>118.27549999999999</v>
      </c>
      <c r="G41" s="6">
        <v>-11.66064177</v>
      </c>
      <c r="H41" s="6">
        <v>11.66064177</v>
      </c>
      <c r="I41" s="6">
        <v>-8.9741326863779793</v>
      </c>
      <c r="J41" s="6">
        <v>8.9741326863779793</v>
      </c>
      <c r="K41" s="12">
        <v>17</v>
      </c>
      <c r="L41" s="12">
        <v>1</v>
      </c>
    </row>
    <row r="42" spans="1:12" hidden="1">
      <c r="A42" s="12" t="s">
        <v>9</v>
      </c>
      <c r="B42" s="2" t="s">
        <v>59</v>
      </c>
      <c r="C42" s="2" t="s">
        <v>27</v>
      </c>
      <c r="D42" s="12">
        <v>2280002202</v>
      </c>
      <c r="E42" s="6">
        <v>449.26288077999999</v>
      </c>
      <c r="F42" s="6">
        <v>410.33229999999998</v>
      </c>
      <c r="G42" s="6">
        <v>-38.93058078</v>
      </c>
      <c r="H42" s="6">
        <v>38.93058078</v>
      </c>
      <c r="I42" s="6">
        <v>-8.6654345251959395</v>
      </c>
      <c r="J42" s="6">
        <v>8.6654345251959395</v>
      </c>
      <c r="K42" s="12">
        <v>17</v>
      </c>
      <c r="L42" s="12">
        <v>1</v>
      </c>
    </row>
    <row r="43" spans="1:12" hidden="1">
      <c r="A43" s="12" t="s">
        <v>9</v>
      </c>
      <c r="B43" s="2" t="s">
        <v>60</v>
      </c>
      <c r="C43" s="2" t="s">
        <v>27</v>
      </c>
      <c r="D43" s="12">
        <v>2280002101</v>
      </c>
      <c r="E43" s="6">
        <v>8.6305409999999999E-2</v>
      </c>
      <c r="F43" s="6">
        <v>8.8067039999999999E-2</v>
      </c>
      <c r="G43" s="6">
        <v>1.7616299999999999E-3</v>
      </c>
      <c r="H43" s="6">
        <v>1.7616299999999999E-3</v>
      </c>
      <c r="I43" s="6">
        <v>2.0411582541581099</v>
      </c>
      <c r="J43" s="6">
        <v>2.0411582541581099</v>
      </c>
      <c r="K43" s="12">
        <v>3</v>
      </c>
      <c r="L43" s="12">
        <v>4</v>
      </c>
    </row>
    <row r="44" spans="1:12" hidden="1">
      <c r="A44" s="12" t="s">
        <v>9</v>
      </c>
      <c r="B44" s="2" t="s">
        <v>60</v>
      </c>
      <c r="C44" s="2" t="s">
        <v>27</v>
      </c>
      <c r="D44" s="12">
        <v>2280002102</v>
      </c>
      <c r="E44" s="6">
        <v>1.44554461</v>
      </c>
      <c r="F44" s="6">
        <v>1.4750455599999901</v>
      </c>
      <c r="G44" s="6">
        <v>2.9500949999999599E-2</v>
      </c>
      <c r="H44" s="6">
        <v>2.9500949999999599E-2</v>
      </c>
      <c r="I44" s="6">
        <v>2.0408190654178102</v>
      </c>
      <c r="J44" s="6">
        <v>2.0408190654178102</v>
      </c>
      <c r="K44" s="12">
        <v>3</v>
      </c>
      <c r="L44" s="12">
        <v>4</v>
      </c>
    </row>
    <row r="45" spans="1:12" hidden="1">
      <c r="A45" s="12" t="s">
        <v>9</v>
      </c>
      <c r="B45" s="2" t="s">
        <v>60</v>
      </c>
      <c r="C45" s="2" t="s">
        <v>27</v>
      </c>
      <c r="D45" s="12">
        <v>2280002201</v>
      </c>
      <c r="E45" s="6">
        <v>20.042744710000001</v>
      </c>
      <c r="F45" s="6">
        <v>17.440249999999999</v>
      </c>
      <c r="G45" s="6">
        <v>-2.6024947100000002</v>
      </c>
      <c r="H45" s="6">
        <v>2.6024947100000002</v>
      </c>
      <c r="I45" s="6">
        <v>-12.9847221408828</v>
      </c>
      <c r="J45" s="6">
        <v>12.9847221408828</v>
      </c>
      <c r="K45" s="12">
        <v>10</v>
      </c>
      <c r="L45" s="12">
        <v>1</v>
      </c>
    </row>
    <row r="46" spans="1:12" hidden="1">
      <c r="A46" s="12" t="s">
        <v>9</v>
      </c>
      <c r="B46" s="2" t="s">
        <v>60</v>
      </c>
      <c r="C46" s="2" t="s">
        <v>27</v>
      </c>
      <c r="D46" s="12">
        <v>2280002202</v>
      </c>
      <c r="E46" s="6">
        <v>199.72420847999899</v>
      </c>
      <c r="F46" s="6">
        <v>202.99199999999999</v>
      </c>
      <c r="G46" s="6">
        <v>3.26779152000003</v>
      </c>
      <c r="H46" s="6">
        <v>3.26779152000003</v>
      </c>
      <c r="I46" s="6">
        <v>1.63615194415816</v>
      </c>
      <c r="J46" s="6">
        <v>1.63615194415816</v>
      </c>
      <c r="K46" s="12">
        <v>10</v>
      </c>
      <c r="L46" s="12">
        <v>1</v>
      </c>
    </row>
    <row r="47" spans="1:12" hidden="1">
      <c r="A47" s="12" t="s">
        <v>9</v>
      </c>
      <c r="B47" s="2" t="s">
        <v>61</v>
      </c>
      <c r="C47" s="2" t="s">
        <v>27</v>
      </c>
      <c r="D47" s="12">
        <v>2280002201</v>
      </c>
      <c r="E47" s="6">
        <v>1.014308E-2</v>
      </c>
      <c r="F47" s="6">
        <v>1.2614480000000001E-2</v>
      </c>
      <c r="G47" s="6">
        <v>2.4713999999999999E-3</v>
      </c>
      <c r="H47" s="6">
        <v>2.4713999999999999E-3</v>
      </c>
      <c r="I47" s="6">
        <v>24.365380140943302</v>
      </c>
      <c r="J47" s="6">
        <v>24.365380140943302</v>
      </c>
      <c r="K47" s="12">
        <v>1</v>
      </c>
      <c r="L47" s="12">
        <v>1</v>
      </c>
    </row>
    <row r="48" spans="1:12" hidden="1">
      <c r="A48" s="12" t="s">
        <v>9</v>
      </c>
      <c r="B48" s="2" t="s">
        <v>61</v>
      </c>
      <c r="C48" s="2" t="s">
        <v>27</v>
      </c>
      <c r="D48" s="12">
        <v>2280002202</v>
      </c>
      <c r="E48" s="6">
        <v>6.3613820000000001E-2</v>
      </c>
      <c r="F48" s="6">
        <v>7.4303569999999999E-2</v>
      </c>
      <c r="G48" s="6">
        <v>1.0689749999999901E-2</v>
      </c>
      <c r="H48" s="6">
        <v>1.0689749999999901E-2</v>
      </c>
      <c r="I48" s="6">
        <v>16.804131555061399</v>
      </c>
      <c r="J48" s="6">
        <v>16.804131555061399</v>
      </c>
      <c r="K48" s="12">
        <v>1</v>
      </c>
      <c r="L48" s="12">
        <v>1</v>
      </c>
    </row>
    <row r="49" spans="1:12" hidden="1">
      <c r="A49" s="12" t="s">
        <v>9</v>
      </c>
      <c r="B49" s="2" t="s">
        <v>62</v>
      </c>
      <c r="C49" s="2" t="s">
        <v>27</v>
      </c>
      <c r="D49" s="12">
        <v>2280002101</v>
      </c>
      <c r="E49" s="6">
        <v>1.3821369999999999E-2</v>
      </c>
      <c r="F49" s="6">
        <v>1.477236E-2</v>
      </c>
      <c r="G49" s="6">
        <v>9.5098999999999997E-4</v>
      </c>
      <c r="H49" s="6">
        <v>9.5098999999999997E-4</v>
      </c>
      <c r="I49" s="6">
        <v>6.8805769616181296</v>
      </c>
      <c r="J49" s="6">
        <v>6.8805769616181296</v>
      </c>
      <c r="K49" s="12">
        <v>2</v>
      </c>
      <c r="L49" s="12">
        <v>1</v>
      </c>
    </row>
    <row r="50" spans="1:12" hidden="1">
      <c r="A50" s="12" t="s">
        <v>9</v>
      </c>
      <c r="B50" s="2" t="s">
        <v>62</v>
      </c>
      <c r="C50" s="2" t="s">
        <v>27</v>
      </c>
      <c r="D50" s="12">
        <v>2280002102</v>
      </c>
      <c r="E50" s="6">
        <v>2.4343297100000001</v>
      </c>
      <c r="F50" s="6">
        <v>2.5139040000000001</v>
      </c>
      <c r="G50" s="6">
        <v>7.9574290000000006E-2</v>
      </c>
      <c r="H50" s="6">
        <v>7.9574290000000006E-2</v>
      </c>
      <c r="I50" s="6">
        <v>3.2688378107992602</v>
      </c>
      <c r="J50" s="6">
        <v>3.2688378107992602</v>
      </c>
      <c r="K50" s="12">
        <v>2</v>
      </c>
      <c r="L50" s="12">
        <v>1</v>
      </c>
    </row>
    <row r="51" spans="1:12" hidden="1">
      <c r="A51" s="12" t="s">
        <v>9</v>
      </c>
      <c r="B51" s="2" t="s">
        <v>62</v>
      </c>
      <c r="C51" s="2" t="s">
        <v>27</v>
      </c>
      <c r="D51" s="12">
        <v>2280002201</v>
      </c>
      <c r="E51" s="6">
        <v>8.59164498999999</v>
      </c>
      <c r="F51" s="6">
        <v>6.1544759999999998</v>
      </c>
      <c r="G51" s="6">
        <v>-2.4371689899999902</v>
      </c>
      <c r="H51" s="6">
        <v>2.4371689899999902</v>
      </c>
      <c r="I51" s="6">
        <v>-28.366732946213101</v>
      </c>
      <c r="J51" s="6">
        <v>28.366732946213101</v>
      </c>
      <c r="K51" s="12">
        <v>5</v>
      </c>
      <c r="L51" s="12">
        <v>1</v>
      </c>
    </row>
    <row r="52" spans="1:12" hidden="1">
      <c r="A52" s="12" t="s">
        <v>9</v>
      </c>
      <c r="B52" s="2" t="s">
        <v>62</v>
      </c>
      <c r="C52" s="2" t="s">
        <v>27</v>
      </c>
      <c r="D52" s="12">
        <v>2280002202</v>
      </c>
      <c r="E52" s="6">
        <v>38.452124599999898</v>
      </c>
      <c r="F52" s="6">
        <v>20.088190000000001</v>
      </c>
      <c r="G52" s="6">
        <v>-18.363934599999901</v>
      </c>
      <c r="H52" s="6">
        <v>18.363934599999901</v>
      </c>
      <c r="I52" s="6">
        <v>-47.7579192074083</v>
      </c>
      <c r="J52" s="6">
        <v>47.7579192074083</v>
      </c>
      <c r="K52" s="12">
        <v>5</v>
      </c>
      <c r="L52" s="12">
        <v>1</v>
      </c>
    </row>
    <row r="53" spans="1:12" hidden="1">
      <c r="A53" s="12" t="s">
        <v>9</v>
      </c>
      <c r="B53" s="2" t="s">
        <v>63</v>
      </c>
      <c r="C53" s="2" t="s">
        <v>27</v>
      </c>
      <c r="D53" s="12">
        <v>2280002101</v>
      </c>
      <c r="E53" s="6">
        <v>0.17310031000000001</v>
      </c>
      <c r="F53" s="6">
        <v>0.17090369999999999</v>
      </c>
      <c r="G53" s="6">
        <v>-2.1966100000000099E-3</v>
      </c>
      <c r="H53" s="6">
        <v>2.1966100000000099E-3</v>
      </c>
      <c r="I53" s="6">
        <v>-1.26898097409531</v>
      </c>
      <c r="J53" s="6">
        <v>1.26898097409531</v>
      </c>
      <c r="K53" s="12">
        <v>2</v>
      </c>
      <c r="L53" s="12">
        <v>1</v>
      </c>
    </row>
    <row r="54" spans="1:12" hidden="1">
      <c r="A54" s="12" t="s">
        <v>9</v>
      </c>
      <c r="B54" s="2" t="s">
        <v>63</v>
      </c>
      <c r="C54" s="2" t="s">
        <v>27</v>
      </c>
      <c r="D54" s="12">
        <v>2280002102</v>
      </c>
      <c r="E54" s="6">
        <v>8.2040388199999992</v>
      </c>
      <c r="F54" s="6">
        <v>7.5891260000000003</v>
      </c>
      <c r="G54" s="6">
        <v>-0.61491281999999803</v>
      </c>
      <c r="H54" s="6">
        <v>0.61491281999999803</v>
      </c>
      <c r="I54" s="6">
        <v>-7.4952451285450996</v>
      </c>
      <c r="J54" s="6">
        <v>7.4952451285450996</v>
      </c>
      <c r="K54" s="12">
        <v>2</v>
      </c>
      <c r="L54" s="12">
        <v>1</v>
      </c>
    </row>
    <row r="55" spans="1:12" hidden="1">
      <c r="A55" s="12" t="s">
        <v>9</v>
      </c>
      <c r="B55" s="2" t="s">
        <v>63</v>
      </c>
      <c r="C55" s="2" t="s">
        <v>27</v>
      </c>
      <c r="D55" s="12">
        <v>2280002201</v>
      </c>
      <c r="E55" s="6">
        <v>22.205431470000001</v>
      </c>
      <c r="F55" s="6">
        <v>50.87923</v>
      </c>
      <c r="G55" s="6">
        <v>28.673798529999999</v>
      </c>
      <c r="H55" s="6">
        <v>28.673798529999999</v>
      </c>
      <c r="I55" s="6">
        <v>129.12966167191499</v>
      </c>
      <c r="J55" s="6">
        <v>129.12966167191499</v>
      </c>
      <c r="K55" s="12">
        <v>5</v>
      </c>
      <c r="L55" s="12">
        <v>1</v>
      </c>
    </row>
    <row r="56" spans="1:12" hidden="1">
      <c r="A56" s="12" t="s">
        <v>9</v>
      </c>
      <c r="B56" s="2" t="s">
        <v>63</v>
      </c>
      <c r="C56" s="2" t="s">
        <v>27</v>
      </c>
      <c r="D56" s="12">
        <v>2280002202</v>
      </c>
      <c r="E56" s="6">
        <v>17.68773616</v>
      </c>
      <c r="F56" s="6">
        <v>78.855059999999995</v>
      </c>
      <c r="G56" s="6">
        <v>61.167323839999902</v>
      </c>
      <c r="H56" s="6">
        <v>61.167323839999902</v>
      </c>
      <c r="I56" s="6">
        <v>345.81770830756199</v>
      </c>
      <c r="J56" s="6">
        <v>345.81770830756199</v>
      </c>
      <c r="K56" s="12">
        <v>5</v>
      </c>
      <c r="L56" s="12">
        <v>1</v>
      </c>
    </row>
    <row r="57" spans="1:12" hidden="1">
      <c r="A57" s="12" t="s">
        <v>9</v>
      </c>
      <c r="B57" s="2" t="s">
        <v>64</v>
      </c>
      <c r="C57" s="2" t="s">
        <v>27</v>
      </c>
      <c r="D57" s="12">
        <v>2280002101</v>
      </c>
      <c r="E57" s="6">
        <v>8.2112000000000005E-4</v>
      </c>
      <c r="F57" s="6">
        <v>9.7285999999999998E-4</v>
      </c>
      <c r="G57" s="6">
        <v>1.5174000000000001E-4</v>
      </c>
      <c r="H57" s="6">
        <v>1.5174000000000001E-4</v>
      </c>
      <c r="I57" s="6">
        <v>18.4796375681995</v>
      </c>
      <c r="J57" s="6">
        <v>18.4796375681995</v>
      </c>
      <c r="K57" s="12">
        <v>1</v>
      </c>
      <c r="L57" s="12">
        <v>2</v>
      </c>
    </row>
    <row r="58" spans="1:12" hidden="1">
      <c r="A58" s="12" t="s">
        <v>9</v>
      </c>
      <c r="B58" s="2" t="s">
        <v>64</v>
      </c>
      <c r="C58" s="2" t="s">
        <v>27</v>
      </c>
      <c r="D58" s="12">
        <v>2280002102</v>
      </c>
      <c r="E58" s="6">
        <v>0.44540343999999998</v>
      </c>
      <c r="F58" s="6">
        <v>0.45748580999999999</v>
      </c>
      <c r="G58" s="6">
        <v>1.208237E-2</v>
      </c>
      <c r="H58" s="6">
        <v>1.208237E-2</v>
      </c>
      <c r="I58" s="6">
        <v>2.7126799918743298</v>
      </c>
      <c r="J58" s="6">
        <v>2.7126799918743298</v>
      </c>
      <c r="K58" s="12">
        <v>1</v>
      </c>
      <c r="L58" s="12">
        <v>2</v>
      </c>
    </row>
    <row r="59" spans="1:12" hidden="1">
      <c r="A59" s="12" t="s">
        <v>9</v>
      </c>
      <c r="B59" s="2" t="s">
        <v>64</v>
      </c>
      <c r="C59" s="2" t="s">
        <v>27</v>
      </c>
      <c r="D59" s="12">
        <v>2280002201</v>
      </c>
      <c r="E59" s="6">
        <v>12.1094853399999</v>
      </c>
      <c r="F59" s="6">
        <v>15.424630000000001</v>
      </c>
      <c r="G59" s="6">
        <v>3.3151446600000001</v>
      </c>
      <c r="H59" s="6">
        <v>3.3151446600000001</v>
      </c>
      <c r="I59" s="6">
        <v>27.3764290299723</v>
      </c>
      <c r="J59" s="6">
        <v>27.3764290299723</v>
      </c>
      <c r="K59" s="12">
        <v>14</v>
      </c>
      <c r="L59" s="12">
        <v>1</v>
      </c>
    </row>
    <row r="60" spans="1:12" hidden="1">
      <c r="A60" s="12" t="s">
        <v>9</v>
      </c>
      <c r="B60" s="2" t="s">
        <v>64</v>
      </c>
      <c r="C60" s="2" t="s">
        <v>27</v>
      </c>
      <c r="D60" s="12">
        <v>2280002202</v>
      </c>
      <c r="E60" s="6">
        <v>12.5974328999999</v>
      </c>
      <c r="F60" s="6">
        <v>15.73212</v>
      </c>
      <c r="G60" s="6">
        <v>3.1346870999999998</v>
      </c>
      <c r="H60" s="6">
        <v>3.1346870999999998</v>
      </c>
      <c r="I60" s="6">
        <v>24.883538772411299</v>
      </c>
      <c r="J60" s="6">
        <v>24.883538772411299</v>
      </c>
      <c r="K60" s="12">
        <v>14</v>
      </c>
      <c r="L60" s="12">
        <v>1</v>
      </c>
    </row>
    <row r="61" spans="1:12" hidden="1">
      <c r="A61" s="12" t="s">
        <v>9</v>
      </c>
      <c r="B61" s="2" t="s">
        <v>65</v>
      </c>
      <c r="C61" s="2" t="s">
        <v>27</v>
      </c>
      <c r="D61" s="12">
        <v>2280002101</v>
      </c>
      <c r="E61" s="6"/>
      <c r="F61" s="6">
        <v>0.93818840000000003</v>
      </c>
      <c r="G61" s="6"/>
      <c r="H61" s="6"/>
      <c r="I61" s="6"/>
      <c r="J61" s="6"/>
      <c r="K61" s="12"/>
      <c r="L61" s="12">
        <v>1</v>
      </c>
    </row>
    <row r="62" spans="1:12" hidden="1">
      <c r="A62" s="12" t="s">
        <v>9</v>
      </c>
      <c r="B62" s="2" t="s">
        <v>65</v>
      </c>
      <c r="C62" s="2" t="s">
        <v>27</v>
      </c>
      <c r="D62" s="12">
        <v>2280002102</v>
      </c>
      <c r="E62" s="6"/>
      <c r="F62" s="6">
        <v>25.563790000000001</v>
      </c>
      <c r="G62" s="6"/>
      <c r="H62" s="6"/>
      <c r="I62" s="6"/>
      <c r="J62" s="6"/>
      <c r="K62" s="12"/>
      <c r="L62" s="12">
        <v>1</v>
      </c>
    </row>
    <row r="63" spans="1:12" hidden="1">
      <c r="A63" s="12" t="s">
        <v>9</v>
      </c>
      <c r="B63" s="2" t="s">
        <v>65</v>
      </c>
      <c r="C63" s="2" t="s">
        <v>27</v>
      </c>
      <c r="D63" s="12">
        <v>2280002201</v>
      </c>
      <c r="E63" s="6">
        <v>4.2283198899999999</v>
      </c>
      <c r="F63" s="6">
        <v>12.844250000000001</v>
      </c>
      <c r="G63" s="6">
        <v>8.6159301100000008</v>
      </c>
      <c r="H63" s="6">
        <v>8.6159301100000008</v>
      </c>
      <c r="I63" s="6">
        <v>203.767225142466</v>
      </c>
      <c r="J63" s="6">
        <v>203.767225142466</v>
      </c>
      <c r="K63" s="12">
        <v>9</v>
      </c>
      <c r="L63" s="12">
        <v>1</v>
      </c>
    </row>
    <row r="64" spans="1:12" hidden="1">
      <c r="A64" s="12" t="s">
        <v>9</v>
      </c>
      <c r="B64" s="2" t="s">
        <v>65</v>
      </c>
      <c r="C64" s="2" t="s">
        <v>27</v>
      </c>
      <c r="D64" s="12">
        <v>2280002202</v>
      </c>
      <c r="E64" s="6">
        <v>19.021194120000001</v>
      </c>
      <c r="F64" s="6">
        <v>46.30489</v>
      </c>
      <c r="G64" s="6">
        <v>27.2836958799999</v>
      </c>
      <c r="H64" s="6">
        <v>27.2836958799999</v>
      </c>
      <c r="I64" s="6">
        <v>143.438396705663</v>
      </c>
      <c r="J64" s="6">
        <v>143.438396705663</v>
      </c>
      <c r="K64" s="12">
        <v>9</v>
      </c>
      <c r="L64" s="12">
        <v>1</v>
      </c>
    </row>
    <row r="65" spans="1:12" hidden="1">
      <c r="A65" s="12" t="s">
        <v>9</v>
      </c>
      <c r="B65" s="2" t="s">
        <v>66</v>
      </c>
      <c r="C65" s="2" t="s">
        <v>29</v>
      </c>
      <c r="D65" s="12">
        <v>2280002101</v>
      </c>
      <c r="E65" s="6">
        <v>0.32609526999999999</v>
      </c>
      <c r="F65" s="6">
        <v>0.33291651</v>
      </c>
      <c r="G65" s="6">
        <v>6.8212399999999498E-3</v>
      </c>
      <c r="H65" s="6">
        <v>6.8212399999999498E-3</v>
      </c>
      <c r="I65" s="6">
        <v>2.0917936037526501</v>
      </c>
      <c r="J65" s="6">
        <v>2.0917936037526501</v>
      </c>
      <c r="K65" s="12">
        <v>2</v>
      </c>
      <c r="L65" s="12">
        <v>3</v>
      </c>
    </row>
    <row r="66" spans="1:12" hidden="1">
      <c r="A66" s="12" t="s">
        <v>9</v>
      </c>
      <c r="B66" s="2" t="s">
        <v>66</v>
      </c>
      <c r="C66" s="2" t="s">
        <v>29</v>
      </c>
      <c r="D66" s="12">
        <v>2280002102</v>
      </c>
      <c r="E66" s="6">
        <v>109.71908604999901</v>
      </c>
      <c r="F66" s="6">
        <v>111.7406762</v>
      </c>
      <c r="G66" s="6">
        <v>2.0215901500000202</v>
      </c>
      <c r="H66" s="6">
        <v>2.0215901500000202</v>
      </c>
      <c r="I66" s="6">
        <v>1.8425145731516199</v>
      </c>
      <c r="J66" s="6">
        <v>1.8425145731516199</v>
      </c>
      <c r="K66" s="12">
        <v>2</v>
      </c>
      <c r="L66" s="12">
        <v>3</v>
      </c>
    </row>
    <row r="67" spans="1:12" hidden="1">
      <c r="A67" s="12" t="s">
        <v>9</v>
      </c>
      <c r="B67" s="2" t="s">
        <v>66</v>
      </c>
      <c r="C67" s="2" t="s">
        <v>29</v>
      </c>
      <c r="D67" s="12">
        <v>2280002201</v>
      </c>
      <c r="E67" s="6">
        <v>75.427456280000001</v>
      </c>
      <c r="F67" s="6">
        <v>111.925</v>
      </c>
      <c r="G67" s="6">
        <v>36.497543719999904</v>
      </c>
      <c r="H67" s="6">
        <v>36.497543719999904</v>
      </c>
      <c r="I67" s="6">
        <v>48.387610453830803</v>
      </c>
      <c r="J67" s="6">
        <v>48.387610453830803</v>
      </c>
      <c r="K67" s="12">
        <v>9</v>
      </c>
      <c r="L67" s="12">
        <v>1</v>
      </c>
    </row>
    <row r="68" spans="1:12" hidden="1">
      <c r="A68" s="12" t="s">
        <v>9</v>
      </c>
      <c r="B68" s="2" t="s">
        <v>66</v>
      </c>
      <c r="C68" s="2" t="s">
        <v>29</v>
      </c>
      <c r="D68" s="12">
        <v>2280002202</v>
      </c>
      <c r="E68" s="6">
        <v>1499.4032303700001</v>
      </c>
      <c r="F68" s="6">
        <v>1560.386</v>
      </c>
      <c r="G68" s="6">
        <v>60.982769629999801</v>
      </c>
      <c r="H68" s="6">
        <v>60.982769629999801</v>
      </c>
      <c r="I68" s="6">
        <v>4.06713607085877</v>
      </c>
      <c r="J68" s="6">
        <v>4.06713607085877</v>
      </c>
      <c r="K68" s="12">
        <v>9</v>
      </c>
      <c r="L68" s="12">
        <v>1</v>
      </c>
    </row>
    <row r="69" spans="1:12" hidden="1">
      <c r="A69" s="12" t="s">
        <v>9</v>
      </c>
      <c r="B69" s="2" t="s">
        <v>67</v>
      </c>
      <c r="C69" s="2" t="s">
        <v>29</v>
      </c>
      <c r="D69" s="12">
        <v>2280002101</v>
      </c>
      <c r="E69" s="6">
        <v>0.56839043</v>
      </c>
      <c r="F69" s="6">
        <v>6.2078607100000003</v>
      </c>
      <c r="G69" s="6">
        <v>5.6394702800000003</v>
      </c>
      <c r="H69" s="6">
        <v>5.6394702800000003</v>
      </c>
      <c r="I69" s="6">
        <v>992.18248273462302</v>
      </c>
      <c r="J69" s="6">
        <v>992.18248273462302</v>
      </c>
      <c r="K69" s="12">
        <v>1</v>
      </c>
      <c r="L69" s="12">
        <v>6</v>
      </c>
    </row>
    <row r="70" spans="1:12" hidden="1">
      <c r="A70" s="12" t="s">
        <v>9</v>
      </c>
      <c r="B70" s="2" t="s">
        <v>67</v>
      </c>
      <c r="C70" s="2" t="s">
        <v>29</v>
      </c>
      <c r="D70" s="12">
        <v>2280002102</v>
      </c>
      <c r="E70" s="6">
        <v>4.3838024200000003</v>
      </c>
      <c r="F70" s="6">
        <v>15.6989202</v>
      </c>
      <c r="G70" s="6">
        <v>11.31511778</v>
      </c>
      <c r="H70" s="6">
        <v>11.31511778</v>
      </c>
      <c r="I70" s="6">
        <v>258.11194702520299</v>
      </c>
      <c r="J70" s="6">
        <v>258.11194702520299</v>
      </c>
      <c r="K70" s="12">
        <v>1</v>
      </c>
      <c r="L70" s="12">
        <v>6</v>
      </c>
    </row>
    <row r="71" spans="1:12" hidden="1">
      <c r="A71" s="12" t="s">
        <v>9</v>
      </c>
      <c r="B71" s="2" t="s">
        <v>67</v>
      </c>
      <c r="C71" s="2" t="s">
        <v>29</v>
      </c>
      <c r="D71" s="12">
        <v>2280002201</v>
      </c>
      <c r="E71" s="6">
        <v>20.90623493</v>
      </c>
      <c r="F71" s="6">
        <v>26.212440000000001</v>
      </c>
      <c r="G71" s="6">
        <v>5.3062050699999901</v>
      </c>
      <c r="H71" s="6">
        <v>5.3062050699999901</v>
      </c>
      <c r="I71" s="6">
        <v>25.380969303017299</v>
      </c>
      <c r="J71" s="6">
        <v>25.380969303017299</v>
      </c>
      <c r="K71" s="12">
        <v>7</v>
      </c>
      <c r="L71" s="12">
        <v>1</v>
      </c>
    </row>
    <row r="72" spans="1:12" hidden="1">
      <c r="A72" s="12" t="s">
        <v>9</v>
      </c>
      <c r="B72" s="2" t="s">
        <v>67</v>
      </c>
      <c r="C72" s="2" t="s">
        <v>29</v>
      </c>
      <c r="D72" s="12">
        <v>2280002202</v>
      </c>
      <c r="E72" s="6">
        <v>32.931951669999997</v>
      </c>
      <c r="F72" s="6">
        <v>33.848700000000001</v>
      </c>
      <c r="G72" s="6">
        <v>0.916748330000004</v>
      </c>
      <c r="H72" s="6">
        <v>0.916748330000004</v>
      </c>
      <c r="I72" s="6">
        <v>2.7837655635670502</v>
      </c>
      <c r="J72" s="6">
        <v>2.7837655635670502</v>
      </c>
      <c r="K72" s="12">
        <v>7</v>
      </c>
      <c r="L72" s="12">
        <v>1</v>
      </c>
    </row>
    <row r="73" spans="1:12" hidden="1">
      <c r="A73" s="12" t="s">
        <v>9</v>
      </c>
      <c r="B73" s="2" t="s">
        <v>68</v>
      </c>
      <c r="C73" s="2" t="s">
        <v>29</v>
      </c>
      <c r="D73" s="12">
        <v>2280002101</v>
      </c>
      <c r="E73" s="6">
        <v>1.5761099999999999E-3</v>
      </c>
      <c r="F73" s="6">
        <v>1.60827E-3</v>
      </c>
      <c r="G73" s="6">
        <v>3.2159999999999997E-5</v>
      </c>
      <c r="H73" s="6">
        <v>3.2159999999999997E-5</v>
      </c>
      <c r="I73" s="6">
        <v>2.0404667186934899</v>
      </c>
      <c r="J73" s="6">
        <v>2.0404667186934899</v>
      </c>
      <c r="K73" s="12">
        <v>1</v>
      </c>
      <c r="L73" s="12">
        <v>1</v>
      </c>
    </row>
    <row r="74" spans="1:12" hidden="1">
      <c r="A74" s="12" t="s">
        <v>9</v>
      </c>
      <c r="B74" s="2" t="s">
        <v>68</v>
      </c>
      <c r="C74" s="2" t="s">
        <v>29</v>
      </c>
      <c r="D74" s="12">
        <v>2280002102</v>
      </c>
      <c r="E74" s="6">
        <v>4.9416E-4</v>
      </c>
      <c r="F74" s="6">
        <v>5.0423999999999998E-4</v>
      </c>
      <c r="G74" s="6">
        <v>1.00799999999999E-5</v>
      </c>
      <c r="H74" s="6">
        <v>1.00799999999999E-5</v>
      </c>
      <c r="I74" s="6">
        <v>2.0398251578436102</v>
      </c>
      <c r="J74" s="6">
        <v>2.0398251578436102</v>
      </c>
      <c r="K74" s="12">
        <v>1</v>
      </c>
      <c r="L74" s="12">
        <v>1</v>
      </c>
    </row>
    <row r="75" spans="1:12" hidden="1">
      <c r="A75" s="12" t="s">
        <v>9</v>
      </c>
      <c r="B75" s="2" t="s">
        <v>68</v>
      </c>
      <c r="C75" s="2" t="s">
        <v>29</v>
      </c>
      <c r="D75" s="12">
        <v>2280002201</v>
      </c>
      <c r="E75" s="6">
        <v>179.27278405000001</v>
      </c>
      <c r="F75" s="6">
        <v>88.046300000000002</v>
      </c>
      <c r="G75" s="6">
        <v>-91.226484049999996</v>
      </c>
      <c r="H75" s="6">
        <v>91.226484049999996</v>
      </c>
      <c r="I75" s="6">
        <v>-50.886967887192803</v>
      </c>
      <c r="J75" s="6">
        <v>50.886967887192803</v>
      </c>
      <c r="K75" s="12">
        <v>8</v>
      </c>
      <c r="L75" s="12">
        <v>1</v>
      </c>
    </row>
    <row r="76" spans="1:12" hidden="1">
      <c r="A76" s="12" t="s">
        <v>9</v>
      </c>
      <c r="B76" s="2" t="s">
        <v>68</v>
      </c>
      <c r="C76" s="2" t="s">
        <v>29</v>
      </c>
      <c r="D76" s="12">
        <v>2280002202</v>
      </c>
      <c r="E76" s="6">
        <v>132.03713764</v>
      </c>
      <c r="F76" s="6">
        <v>72.321650000000005</v>
      </c>
      <c r="G76" s="6">
        <v>-59.7154876399999</v>
      </c>
      <c r="H76" s="6">
        <v>59.7154876399999</v>
      </c>
      <c r="I76" s="6">
        <v>-45.226281565429403</v>
      </c>
      <c r="J76" s="6">
        <v>45.226281565429403</v>
      </c>
      <c r="K76" s="12">
        <v>8</v>
      </c>
      <c r="L76" s="12">
        <v>1</v>
      </c>
    </row>
    <row r="77" spans="1:12" hidden="1">
      <c r="A77" s="12" t="s">
        <v>9</v>
      </c>
      <c r="B77" s="2" t="s">
        <v>69</v>
      </c>
      <c r="C77" s="2" t="s">
        <v>29</v>
      </c>
      <c r="D77" s="12">
        <v>2280002201</v>
      </c>
      <c r="E77" s="6">
        <v>1.10841E-3</v>
      </c>
      <c r="F77" s="6">
        <v>0.3040139</v>
      </c>
      <c r="G77" s="6">
        <v>0.30290549</v>
      </c>
      <c r="H77" s="6">
        <v>0.30290549</v>
      </c>
      <c r="I77" s="6">
        <v>27327.9282936819</v>
      </c>
      <c r="J77" s="6">
        <v>27327.9282936819</v>
      </c>
      <c r="K77" s="12">
        <v>1</v>
      </c>
      <c r="L77" s="12">
        <v>1</v>
      </c>
    </row>
    <row r="78" spans="1:12" hidden="1">
      <c r="A78" s="12" t="s">
        <v>9</v>
      </c>
      <c r="B78" s="2" t="s">
        <v>69</v>
      </c>
      <c r="C78" s="2" t="s">
        <v>29</v>
      </c>
      <c r="D78" s="12">
        <v>2280002202</v>
      </c>
      <c r="E78" s="6">
        <v>6.4300000000000004E-5</v>
      </c>
      <c r="F78" s="6">
        <v>9.5489519999999994E-2</v>
      </c>
      <c r="G78" s="6">
        <v>9.5425219999999894E-2</v>
      </c>
      <c r="H78" s="6">
        <v>9.5425219999999894E-2</v>
      </c>
      <c r="I78" s="6">
        <v>148406.25194401201</v>
      </c>
      <c r="J78" s="6">
        <v>148406.25194401201</v>
      </c>
      <c r="K78" s="12">
        <v>1</v>
      </c>
      <c r="L78" s="12">
        <v>1</v>
      </c>
    </row>
    <row r="79" spans="1:12" hidden="1">
      <c r="A79" s="12" t="s">
        <v>9</v>
      </c>
      <c r="B79" s="2" t="s">
        <v>70</v>
      </c>
      <c r="C79" s="2" t="s">
        <v>29</v>
      </c>
      <c r="D79" s="12">
        <v>2280002201</v>
      </c>
      <c r="E79" s="6">
        <v>27.8182873599999</v>
      </c>
      <c r="F79" s="6">
        <v>51.210720000000002</v>
      </c>
      <c r="G79" s="6">
        <v>23.392432639999999</v>
      </c>
      <c r="H79" s="6">
        <v>23.392432639999999</v>
      </c>
      <c r="I79" s="6">
        <v>84.0901250938836</v>
      </c>
      <c r="J79" s="6">
        <v>84.0901250938836</v>
      </c>
      <c r="K79" s="12">
        <v>6</v>
      </c>
      <c r="L79" s="12">
        <v>1</v>
      </c>
    </row>
    <row r="80" spans="1:12" hidden="1">
      <c r="A80" s="12" t="s">
        <v>9</v>
      </c>
      <c r="B80" s="2" t="s">
        <v>70</v>
      </c>
      <c r="C80" s="2" t="s">
        <v>29</v>
      </c>
      <c r="D80" s="12">
        <v>2280002202</v>
      </c>
      <c r="E80" s="6">
        <v>27.85449491</v>
      </c>
      <c r="F80" s="6">
        <v>116.00830000000001</v>
      </c>
      <c r="G80" s="6">
        <v>88.153805090000006</v>
      </c>
      <c r="H80" s="6">
        <v>88.153805090000006</v>
      </c>
      <c r="I80" s="6">
        <v>316.47963955128802</v>
      </c>
      <c r="J80" s="6">
        <v>316.47963955128802</v>
      </c>
      <c r="K80" s="12">
        <v>6</v>
      </c>
      <c r="L80" s="12">
        <v>1</v>
      </c>
    </row>
    <row r="81" spans="1:12" hidden="1">
      <c r="A81" s="12" t="s">
        <v>9</v>
      </c>
      <c r="B81" s="2" t="s">
        <v>71</v>
      </c>
      <c r="C81" s="2" t="s">
        <v>29</v>
      </c>
      <c r="D81" s="12">
        <v>2280002201</v>
      </c>
      <c r="E81" s="6">
        <v>40.71086657</v>
      </c>
      <c r="F81" s="6">
        <v>43.437860000000001</v>
      </c>
      <c r="G81" s="6">
        <v>2.7269934299999998</v>
      </c>
      <c r="H81" s="6">
        <v>2.7269934299999998</v>
      </c>
      <c r="I81" s="6">
        <v>6.6984411282699901</v>
      </c>
      <c r="J81" s="6">
        <v>6.6984411282699901</v>
      </c>
      <c r="K81" s="12">
        <v>8</v>
      </c>
      <c r="L81" s="12">
        <v>1</v>
      </c>
    </row>
    <row r="82" spans="1:12" hidden="1">
      <c r="A82" s="12" t="s">
        <v>9</v>
      </c>
      <c r="B82" s="2" t="s">
        <v>71</v>
      </c>
      <c r="C82" s="2" t="s">
        <v>29</v>
      </c>
      <c r="D82" s="12">
        <v>2280002202</v>
      </c>
      <c r="E82" s="6">
        <v>208.26422437999901</v>
      </c>
      <c r="F82" s="6">
        <v>130.3038</v>
      </c>
      <c r="G82" s="6">
        <v>-77.960424379999907</v>
      </c>
      <c r="H82" s="6">
        <v>77.960424379999907</v>
      </c>
      <c r="I82" s="6">
        <v>-37.433421228291699</v>
      </c>
      <c r="J82" s="6">
        <v>37.433421228291699</v>
      </c>
      <c r="K82" s="12">
        <v>8</v>
      </c>
      <c r="L82" s="12">
        <v>1</v>
      </c>
    </row>
    <row r="83" spans="1:12" hidden="1">
      <c r="A83" s="12" t="s">
        <v>9</v>
      </c>
      <c r="B83" s="2" t="s">
        <v>72</v>
      </c>
      <c r="C83" s="2" t="s">
        <v>29</v>
      </c>
      <c r="D83" s="12">
        <v>2280002201</v>
      </c>
      <c r="E83" s="6">
        <v>31.2068385399999</v>
      </c>
      <c r="F83" s="6">
        <v>40.103160000000003</v>
      </c>
      <c r="G83" s="6">
        <v>8.8963214599999993</v>
      </c>
      <c r="H83" s="6">
        <v>8.8963214599999993</v>
      </c>
      <c r="I83" s="6">
        <v>28.5076024237346</v>
      </c>
      <c r="J83" s="6">
        <v>28.5076024237346</v>
      </c>
      <c r="K83" s="12">
        <v>14</v>
      </c>
      <c r="L83" s="12">
        <v>1</v>
      </c>
    </row>
    <row r="84" spans="1:12" hidden="1">
      <c r="A84" s="12" t="s">
        <v>9</v>
      </c>
      <c r="B84" s="2" t="s">
        <v>72</v>
      </c>
      <c r="C84" s="2" t="s">
        <v>29</v>
      </c>
      <c r="D84" s="12">
        <v>2280002202</v>
      </c>
      <c r="E84" s="6">
        <v>19.7115340799999</v>
      </c>
      <c r="F84" s="6">
        <v>46.092509999999997</v>
      </c>
      <c r="G84" s="6">
        <v>26.380975920000001</v>
      </c>
      <c r="H84" s="6">
        <v>26.380975920000001</v>
      </c>
      <c r="I84" s="6">
        <v>133.83522466050499</v>
      </c>
      <c r="J84" s="6">
        <v>133.83522466050499</v>
      </c>
      <c r="K84" s="12">
        <v>14</v>
      </c>
      <c r="L84" s="12">
        <v>1</v>
      </c>
    </row>
    <row r="85" spans="1:12" hidden="1">
      <c r="A85" s="12" t="s">
        <v>9</v>
      </c>
      <c r="B85" s="2" t="s">
        <v>73</v>
      </c>
      <c r="C85" s="2" t="s">
        <v>21</v>
      </c>
      <c r="D85" s="12">
        <v>2280002201</v>
      </c>
      <c r="E85" s="6">
        <v>56.999785279999998</v>
      </c>
      <c r="F85" s="6">
        <v>11.79547</v>
      </c>
      <c r="G85" s="6">
        <v>-45.204315279999904</v>
      </c>
      <c r="H85" s="6">
        <v>45.204315279999904</v>
      </c>
      <c r="I85" s="6">
        <v>-79.306115028228305</v>
      </c>
      <c r="J85" s="6">
        <v>79.306115028228305</v>
      </c>
      <c r="K85" s="12">
        <v>8</v>
      </c>
      <c r="L85" s="12">
        <v>1</v>
      </c>
    </row>
    <row r="86" spans="1:12" hidden="1">
      <c r="A86" s="12" t="s">
        <v>9</v>
      </c>
      <c r="B86" s="2" t="s">
        <v>73</v>
      </c>
      <c r="C86" s="2" t="s">
        <v>21</v>
      </c>
      <c r="D86" s="12">
        <v>2280002202</v>
      </c>
      <c r="E86" s="6">
        <v>32.351871469999999</v>
      </c>
      <c r="F86" s="6">
        <v>18.49804</v>
      </c>
      <c r="G86" s="6">
        <v>-13.853831469999999</v>
      </c>
      <c r="H86" s="6">
        <v>13.853831469999999</v>
      </c>
      <c r="I86" s="6">
        <v>-42.822349497916001</v>
      </c>
      <c r="J86" s="6">
        <v>42.822349497916001</v>
      </c>
      <c r="K86" s="12">
        <v>8</v>
      </c>
      <c r="L86" s="12">
        <v>1</v>
      </c>
    </row>
    <row r="87" spans="1:12" hidden="1">
      <c r="A87" s="12" t="s">
        <v>9</v>
      </c>
      <c r="B87" s="2" t="s">
        <v>74</v>
      </c>
      <c r="C87" s="2" t="s">
        <v>29</v>
      </c>
      <c r="D87" s="12">
        <v>2280002201</v>
      </c>
      <c r="E87" s="6">
        <v>37.543732549999902</v>
      </c>
      <c r="F87" s="6">
        <v>82.650509999999997</v>
      </c>
      <c r="G87" s="6">
        <v>45.106777450000003</v>
      </c>
      <c r="H87" s="6">
        <v>45.106777450000003</v>
      </c>
      <c r="I87" s="6">
        <v>120.144627042417</v>
      </c>
      <c r="J87" s="6">
        <v>120.144627042417</v>
      </c>
      <c r="K87" s="12">
        <v>6</v>
      </c>
      <c r="L87" s="12">
        <v>1</v>
      </c>
    </row>
    <row r="88" spans="1:12" hidden="1">
      <c r="A88" s="12" t="s">
        <v>9</v>
      </c>
      <c r="B88" s="2" t="s">
        <v>74</v>
      </c>
      <c r="C88" s="2" t="s">
        <v>29</v>
      </c>
      <c r="D88" s="12">
        <v>2280002202</v>
      </c>
      <c r="E88" s="6">
        <v>37.951421089999997</v>
      </c>
      <c r="F88" s="6">
        <v>60.382710000000003</v>
      </c>
      <c r="G88" s="6">
        <v>22.431288909999999</v>
      </c>
      <c r="H88" s="6">
        <v>22.431288909999999</v>
      </c>
      <c r="I88" s="6">
        <v>59.105267380647597</v>
      </c>
      <c r="J88" s="6">
        <v>59.105267380647597</v>
      </c>
      <c r="K88" s="12">
        <v>6</v>
      </c>
      <c r="L88" s="12">
        <v>1</v>
      </c>
    </row>
    <row r="89" spans="1:12" hidden="1">
      <c r="A89" s="12" t="s">
        <v>9</v>
      </c>
      <c r="B89" s="2" t="s">
        <v>75</v>
      </c>
      <c r="C89" s="2" t="s">
        <v>29</v>
      </c>
      <c r="D89" s="12">
        <v>2280002201</v>
      </c>
      <c r="E89" s="6">
        <v>1.4572999999999999E-3</v>
      </c>
      <c r="F89" s="6">
        <v>2.93999E-3</v>
      </c>
      <c r="G89" s="6">
        <v>1.48269E-3</v>
      </c>
      <c r="H89" s="6">
        <v>1.48269E-3</v>
      </c>
      <c r="I89" s="6">
        <v>101.742263089274</v>
      </c>
      <c r="J89" s="6">
        <v>101.742263089274</v>
      </c>
      <c r="K89" s="12">
        <v>4</v>
      </c>
      <c r="L89" s="12">
        <v>1</v>
      </c>
    </row>
    <row r="90" spans="1:12" hidden="1">
      <c r="A90" s="12" t="s">
        <v>9</v>
      </c>
      <c r="B90" s="2" t="s">
        <v>75</v>
      </c>
      <c r="C90" s="2" t="s">
        <v>29</v>
      </c>
      <c r="D90" s="12">
        <v>2280002202</v>
      </c>
      <c r="E90" s="6">
        <v>3.3197549999999999E-2</v>
      </c>
      <c r="F90" s="6">
        <v>5.7419289999999998E-2</v>
      </c>
      <c r="G90" s="6">
        <v>2.4221739999999999E-2</v>
      </c>
      <c r="H90" s="6">
        <v>2.4221739999999999E-2</v>
      </c>
      <c r="I90" s="6">
        <v>72.962432468661007</v>
      </c>
      <c r="J90" s="6">
        <v>72.962432468661007</v>
      </c>
      <c r="K90" s="12">
        <v>4</v>
      </c>
      <c r="L90" s="12">
        <v>1</v>
      </c>
    </row>
    <row r="91" spans="1:12" hidden="1">
      <c r="A91" s="12" t="s">
        <v>9</v>
      </c>
      <c r="B91" s="2" t="s">
        <v>76</v>
      </c>
      <c r="C91" s="2" t="s">
        <v>29</v>
      </c>
      <c r="D91" s="12">
        <v>2280002201</v>
      </c>
      <c r="E91" s="6">
        <v>8.8268130199999995</v>
      </c>
      <c r="F91" s="6">
        <v>3.1614140000000002</v>
      </c>
      <c r="G91" s="6">
        <v>-5.66539901999999</v>
      </c>
      <c r="H91" s="6">
        <v>5.66539901999999</v>
      </c>
      <c r="I91" s="6">
        <v>-64.183969991923504</v>
      </c>
      <c r="J91" s="6">
        <v>64.183969991923504</v>
      </c>
      <c r="K91" s="12">
        <v>6</v>
      </c>
      <c r="L91" s="12">
        <v>1</v>
      </c>
    </row>
    <row r="92" spans="1:12" hidden="1">
      <c r="A92" s="12" t="s">
        <v>9</v>
      </c>
      <c r="B92" s="2" t="s">
        <v>76</v>
      </c>
      <c r="C92" s="2" t="s">
        <v>29</v>
      </c>
      <c r="D92" s="12">
        <v>2280002202</v>
      </c>
      <c r="E92" s="6">
        <v>82.617953</v>
      </c>
      <c r="F92" s="6">
        <v>54.477499999999999</v>
      </c>
      <c r="G92" s="6">
        <v>-28.140453000000001</v>
      </c>
      <c r="H92" s="6">
        <v>28.140453000000001</v>
      </c>
      <c r="I92" s="6">
        <v>-34.060941935949401</v>
      </c>
      <c r="J92" s="6">
        <v>34.060941935949401</v>
      </c>
      <c r="K92" s="12">
        <v>6</v>
      </c>
      <c r="L92" s="12">
        <v>1</v>
      </c>
    </row>
    <row r="93" spans="1:12" hidden="1">
      <c r="A93" s="12" t="s">
        <v>9</v>
      </c>
      <c r="B93" s="2" t="s">
        <v>77</v>
      </c>
      <c r="C93" s="2" t="s">
        <v>29</v>
      </c>
      <c r="D93" s="12">
        <v>2280002201</v>
      </c>
      <c r="E93" s="6">
        <v>59.072414219999999</v>
      </c>
      <c r="F93" s="6">
        <v>37.204389999999997</v>
      </c>
      <c r="G93" s="6">
        <v>-21.868024219999999</v>
      </c>
      <c r="H93" s="6">
        <v>21.868024219999999</v>
      </c>
      <c r="I93" s="6">
        <v>-37.019012188257904</v>
      </c>
      <c r="J93" s="6">
        <v>37.019012188257904</v>
      </c>
      <c r="K93" s="12">
        <v>10</v>
      </c>
      <c r="L93" s="12">
        <v>1</v>
      </c>
    </row>
    <row r="94" spans="1:12" hidden="1">
      <c r="A94" s="12" t="s">
        <v>9</v>
      </c>
      <c r="B94" s="2" t="s">
        <v>77</v>
      </c>
      <c r="C94" s="2" t="s">
        <v>29</v>
      </c>
      <c r="D94" s="12">
        <v>2280002202</v>
      </c>
      <c r="E94" s="6">
        <v>69.077515989999895</v>
      </c>
      <c r="F94" s="6">
        <v>41.233730000000001</v>
      </c>
      <c r="G94" s="6">
        <v>-27.843785989999901</v>
      </c>
      <c r="H94" s="6">
        <v>27.843785989999901</v>
      </c>
      <c r="I94" s="6">
        <v>-40.308030175883502</v>
      </c>
      <c r="J94" s="6">
        <v>40.308030175883502</v>
      </c>
      <c r="K94" s="12">
        <v>10</v>
      </c>
      <c r="L94" s="12">
        <v>1</v>
      </c>
    </row>
    <row r="95" spans="1:12" hidden="1">
      <c r="A95" s="12" t="s">
        <v>9</v>
      </c>
      <c r="B95" s="2" t="s">
        <v>78</v>
      </c>
      <c r="C95" s="2" t="s">
        <v>29</v>
      </c>
      <c r="D95" s="12">
        <v>2280002101</v>
      </c>
      <c r="E95" s="6">
        <v>2.1786E-4</v>
      </c>
      <c r="F95" s="6">
        <v>2.2231E-4</v>
      </c>
      <c r="G95" s="6">
        <v>4.4499999999999997E-6</v>
      </c>
      <c r="H95" s="6">
        <v>4.4499999999999997E-6</v>
      </c>
      <c r="I95" s="6">
        <v>2.04259616267327</v>
      </c>
      <c r="J95" s="6">
        <v>2.04259616267327</v>
      </c>
      <c r="K95" s="12">
        <v>1</v>
      </c>
      <c r="L95" s="12">
        <v>1</v>
      </c>
    </row>
    <row r="96" spans="1:12" hidden="1">
      <c r="A96" s="12" t="s">
        <v>9</v>
      </c>
      <c r="B96" s="2" t="s">
        <v>78</v>
      </c>
      <c r="C96" s="2" t="s">
        <v>29</v>
      </c>
      <c r="D96" s="12">
        <v>2280002102</v>
      </c>
      <c r="E96" s="6">
        <v>1.9460853</v>
      </c>
      <c r="F96" s="6">
        <v>1.9858009999999999</v>
      </c>
      <c r="G96" s="6">
        <v>3.9715699999999902E-2</v>
      </c>
      <c r="H96" s="6">
        <v>3.9715699999999902E-2</v>
      </c>
      <c r="I96" s="6">
        <v>2.0407995476868299</v>
      </c>
      <c r="J96" s="6">
        <v>2.0407995476868299</v>
      </c>
      <c r="K96" s="12">
        <v>1</v>
      </c>
      <c r="L96" s="12">
        <v>1</v>
      </c>
    </row>
    <row r="97" spans="1:12" hidden="1">
      <c r="A97" s="12" t="s">
        <v>9</v>
      </c>
      <c r="B97" s="2" t="s">
        <v>78</v>
      </c>
      <c r="C97" s="2" t="s">
        <v>29</v>
      </c>
      <c r="D97" s="12">
        <v>2280002201</v>
      </c>
      <c r="E97" s="6">
        <v>69.797975039999997</v>
      </c>
      <c r="F97" s="6">
        <v>173.2225</v>
      </c>
      <c r="G97" s="6">
        <v>103.42452496</v>
      </c>
      <c r="H97" s="6">
        <v>103.42452496</v>
      </c>
      <c r="I97" s="6">
        <v>148.176970608</v>
      </c>
      <c r="J97" s="6">
        <v>148.176970608</v>
      </c>
      <c r="K97" s="12">
        <v>9</v>
      </c>
      <c r="L97" s="12">
        <v>1</v>
      </c>
    </row>
    <row r="98" spans="1:12" hidden="1">
      <c r="A98" s="12" t="s">
        <v>9</v>
      </c>
      <c r="B98" s="2" t="s">
        <v>78</v>
      </c>
      <c r="C98" s="2" t="s">
        <v>29</v>
      </c>
      <c r="D98" s="12">
        <v>2280002202</v>
      </c>
      <c r="E98" s="6">
        <v>247.06881969</v>
      </c>
      <c r="F98" s="6">
        <v>313.10219999999998</v>
      </c>
      <c r="G98" s="6">
        <v>66.033380309999899</v>
      </c>
      <c r="H98" s="6">
        <v>66.033380309999899</v>
      </c>
      <c r="I98" s="6">
        <v>26.726715411864902</v>
      </c>
      <c r="J98" s="6">
        <v>26.726715411864902</v>
      </c>
      <c r="K98" s="12">
        <v>9</v>
      </c>
      <c r="L98" s="12">
        <v>1</v>
      </c>
    </row>
    <row r="99" spans="1:12" hidden="1">
      <c r="A99" s="12" t="s">
        <v>9</v>
      </c>
      <c r="B99" s="2" t="s">
        <v>79</v>
      </c>
      <c r="C99" s="2" t="s">
        <v>29</v>
      </c>
      <c r="D99" s="12">
        <v>2280002101</v>
      </c>
      <c r="E99" s="6">
        <v>6.47176E-3</v>
      </c>
      <c r="F99" s="6">
        <v>5.7730799999999999E-3</v>
      </c>
      <c r="G99" s="6">
        <v>-6.98680000000001E-4</v>
      </c>
      <c r="H99" s="6">
        <v>6.98680000000001E-4</v>
      </c>
      <c r="I99" s="6">
        <v>-10.7958267920936</v>
      </c>
      <c r="J99" s="6">
        <v>10.7958267920936</v>
      </c>
      <c r="K99" s="12">
        <v>3</v>
      </c>
      <c r="L99" s="12">
        <v>3</v>
      </c>
    </row>
    <row r="100" spans="1:12" hidden="1">
      <c r="A100" s="12" t="s">
        <v>9</v>
      </c>
      <c r="B100" s="2" t="s">
        <v>79</v>
      </c>
      <c r="C100" s="2" t="s">
        <v>29</v>
      </c>
      <c r="D100" s="12">
        <v>2280002102</v>
      </c>
      <c r="E100" s="6">
        <v>1.1449700700000001</v>
      </c>
      <c r="F100" s="6">
        <v>1.1682053800000001</v>
      </c>
      <c r="G100" s="6">
        <v>2.3235309999999999E-2</v>
      </c>
      <c r="H100" s="6">
        <v>2.3235309999999999E-2</v>
      </c>
      <c r="I100" s="6">
        <v>2.0293377625146101</v>
      </c>
      <c r="J100" s="6">
        <v>2.0293377625146101</v>
      </c>
      <c r="K100" s="12">
        <v>3</v>
      </c>
      <c r="L100" s="12">
        <v>3</v>
      </c>
    </row>
    <row r="101" spans="1:12" hidden="1">
      <c r="A101" s="12" t="s">
        <v>9</v>
      </c>
      <c r="B101" s="2" t="s">
        <v>79</v>
      </c>
      <c r="C101" s="2" t="s">
        <v>29</v>
      </c>
      <c r="D101" s="12">
        <v>2280002201</v>
      </c>
      <c r="E101" s="6">
        <v>15.468258279999899</v>
      </c>
      <c r="F101" s="6">
        <v>31.344439999999999</v>
      </c>
      <c r="G101" s="6">
        <v>15.87618172</v>
      </c>
      <c r="H101" s="6">
        <v>15.87618172</v>
      </c>
      <c r="I101" s="6">
        <v>102.63716465432501</v>
      </c>
      <c r="J101" s="6">
        <v>102.63716465432501</v>
      </c>
      <c r="K101" s="12">
        <v>10</v>
      </c>
      <c r="L101" s="12">
        <v>1</v>
      </c>
    </row>
    <row r="102" spans="1:12" hidden="1">
      <c r="A102" s="12" t="s">
        <v>9</v>
      </c>
      <c r="B102" s="2" t="s">
        <v>79</v>
      </c>
      <c r="C102" s="2" t="s">
        <v>29</v>
      </c>
      <c r="D102" s="12">
        <v>2280002202</v>
      </c>
      <c r="E102" s="6">
        <v>50.333415839999901</v>
      </c>
      <c r="F102" s="6">
        <v>60.678089999999997</v>
      </c>
      <c r="G102" s="6">
        <v>10.34467416</v>
      </c>
      <c r="H102" s="6">
        <v>10.34467416</v>
      </c>
      <c r="I102" s="6">
        <v>20.552299078774301</v>
      </c>
      <c r="J102" s="6">
        <v>20.552299078774301</v>
      </c>
      <c r="K102" s="12">
        <v>10</v>
      </c>
      <c r="L102" s="12">
        <v>1</v>
      </c>
    </row>
    <row r="103" spans="1:12" hidden="1">
      <c r="A103" s="12" t="s">
        <v>9</v>
      </c>
      <c r="B103" s="2" t="s">
        <v>80</v>
      </c>
      <c r="C103" s="2" t="s">
        <v>29</v>
      </c>
      <c r="D103" s="12">
        <v>2280002201</v>
      </c>
      <c r="E103" s="6">
        <v>41.752310129999998</v>
      </c>
      <c r="F103" s="6">
        <v>32.969839999999998</v>
      </c>
      <c r="G103" s="6">
        <v>-8.7824701300000108</v>
      </c>
      <c r="H103" s="6">
        <v>8.7824701300000108</v>
      </c>
      <c r="I103" s="6">
        <v>-21.034692697613401</v>
      </c>
      <c r="J103" s="6">
        <v>21.034692697613401</v>
      </c>
      <c r="K103" s="12">
        <v>9</v>
      </c>
      <c r="L103" s="12">
        <v>1</v>
      </c>
    </row>
    <row r="104" spans="1:12" hidden="1">
      <c r="A104" s="12" t="s">
        <v>9</v>
      </c>
      <c r="B104" s="2" t="s">
        <v>80</v>
      </c>
      <c r="C104" s="2" t="s">
        <v>29</v>
      </c>
      <c r="D104" s="12">
        <v>2280002202</v>
      </c>
      <c r="E104" s="6">
        <v>83.628374059999999</v>
      </c>
      <c r="F104" s="6">
        <v>61.664569999999998</v>
      </c>
      <c r="G104" s="6">
        <v>-21.963804060000001</v>
      </c>
      <c r="H104" s="6">
        <v>21.963804060000001</v>
      </c>
      <c r="I104" s="6">
        <v>-26.2635789669208</v>
      </c>
      <c r="J104" s="6">
        <v>26.2635789669208</v>
      </c>
      <c r="K104" s="12">
        <v>9</v>
      </c>
      <c r="L104" s="12">
        <v>1</v>
      </c>
    </row>
    <row r="105" spans="1:12" hidden="1">
      <c r="A105" s="12" t="s">
        <v>9</v>
      </c>
      <c r="B105" s="2" t="s">
        <v>81</v>
      </c>
      <c r="C105" s="2" t="s">
        <v>29</v>
      </c>
      <c r="D105" s="12">
        <v>2280002101</v>
      </c>
      <c r="E105" s="6"/>
      <c r="F105" s="6">
        <v>8.3078999999999998E-4</v>
      </c>
      <c r="G105" s="6"/>
      <c r="H105" s="6"/>
      <c r="I105" s="6"/>
      <c r="J105" s="6"/>
      <c r="K105" s="12"/>
      <c r="L105" s="12">
        <v>1</v>
      </c>
    </row>
    <row r="106" spans="1:12" hidden="1">
      <c r="A106" s="12" t="s">
        <v>9</v>
      </c>
      <c r="B106" s="2" t="s">
        <v>81</v>
      </c>
      <c r="C106" s="2" t="s">
        <v>29</v>
      </c>
      <c r="D106" s="12">
        <v>2280002102</v>
      </c>
      <c r="E106" s="6"/>
      <c r="F106" s="6">
        <v>1.3122000000000001E-4</v>
      </c>
      <c r="G106" s="6"/>
      <c r="H106" s="6"/>
      <c r="I106" s="6"/>
      <c r="J106" s="6"/>
      <c r="K106" s="12"/>
      <c r="L106" s="12">
        <v>1</v>
      </c>
    </row>
    <row r="107" spans="1:12" hidden="1">
      <c r="A107" s="12" t="s">
        <v>9</v>
      </c>
      <c r="B107" s="2" t="s">
        <v>81</v>
      </c>
      <c r="C107" s="2" t="s">
        <v>29</v>
      </c>
      <c r="D107" s="12">
        <v>2280002201</v>
      </c>
      <c r="E107" s="6">
        <v>17.317978480000001</v>
      </c>
      <c r="F107" s="6">
        <v>9.7691239999999997</v>
      </c>
      <c r="G107" s="6">
        <v>-7.5488544800000001</v>
      </c>
      <c r="H107" s="6">
        <v>7.5488544800000001</v>
      </c>
      <c r="I107" s="6">
        <v>-43.589697774009402</v>
      </c>
      <c r="J107" s="6">
        <v>43.589697774009402</v>
      </c>
      <c r="K107" s="12">
        <v>6</v>
      </c>
      <c r="L107" s="12">
        <v>1</v>
      </c>
    </row>
    <row r="108" spans="1:12" hidden="1">
      <c r="A108" s="12" t="s">
        <v>9</v>
      </c>
      <c r="B108" s="2" t="s">
        <v>81</v>
      </c>
      <c r="C108" s="2" t="s">
        <v>29</v>
      </c>
      <c r="D108" s="12">
        <v>2280002202</v>
      </c>
      <c r="E108" s="6">
        <v>22.3923542799999</v>
      </c>
      <c r="F108" s="6">
        <v>12.25356</v>
      </c>
      <c r="G108" s="6">
        <v>-10.1387942799999</v>
      </c>
      <c r="H108" s="6">
        <v>10.1387942799999</v>
      </c>
      <c r="I108" s="6">
        <v>-45.277929034266698</v>
      </c>
      <c r="J108" s="6">
        <v>45.277929034266698</v>
      </c>
      <c r="K108" s="12">
        <v>6</v>
      </c>
      <c r="L108" s="12">
        <v>1</v>
      </c>
    </row>
    <row r="109" spans="1:12" hidden="1">
      <c r="A109" s="12" t="s">
        <v>9</v>
      </c>
      <c r="B109" s="2" t="s">
        <v>82</v>
      </c>
      <c r="C109" s="2" t="s">
        <v>29</v>
      </c>
      <c r="D109" s="12">
        <v>2280002201</v>
      </c>
      <c r="E109" s="6">
        <v>14.906180669999999</v>
      </c>
      <c r="F109" s="6">
        <v>30.044799999999999</v>
      </c>
      <c r="G109" s="6">
        <v>15.138619329999999</v>
      </c>
      <c r="H109" s="6">
        <v>15.138619329999999</v>
      </c>
      <c r="I109" s="6">
        <v>101.55934417504901</v>
      </c>
      <c r="J109" s="6">
        <v>101.55934417504901</v>
      </c>
      <c r="K109" s="12">
        <v>7</v>
      </c>
      <c r="L109" s="12">
        <v>1</v>
      </c>
    </row>
    <row r="110" spans="1:12" hidden="1">
      <c r="A110" s="12" t="s">
        <v>9</v>
      </c>
      <c r="B110" s="2" t="s">
        <v>82</v>
      </c>
      <c r="C110" s="2" t="s">
        <v>29</v>
      </c>
      <c r="D110" s="12">
        <v>2280002202</v>
      </c>
      <c r="E110" s="6">
        <v>56.121142049999897</v>
      </c>
      <c r="F110" s="6">
        <v>67.052750000000003</v>
      </c>
      <c r="G110" s="6">
        <v>10.93160795</v>
      </c>
      <c r="H110" s="6">
        <v>10.93160795</v>
      </c>
      <c r="I110" s="6">
        <v>19.478591401901099</v>
      </c>
      <c r="J110" s="6">
        <v>19.478591401901099</v>
      </c>
      <c r="K110" s="12">
        <v>7</v>
      </c>
      <c r="L110" s="12">
        <v>1</v>
      </c>
    </row>
    <row r="111" spans="1:12" hidden="1">
      <c r="A111" s="12" t="s">
        <v>9</v>
      </c>
      <c r="B111" s="2" t="s">
        <v>83</v>
      </c>
      <c r="C111" s="2" t="s">
        <v>29</v>
      </c>
      <c r="D111" s="12">
        <v>2280002101</v>
      </c>
      <c r="E111" s="6">
        <v>26.52403619</v>
      </c>
      <c r="F111" s="6">
        <v>21.31741701</v>
      </c>
      <c r="G111" s="6">
        <v>-5.2066191799999997</v>
      </c>
      <c r="H111" s="6">
        <v>5.2066191799999997</v>
      </c>
      <c r="I111" s="6">
        <v>-19.6298147940356</v>
      </c>
      <c r="J111" s="6">
        <v>19.6298147940356</v>
      </c>
      <c r="K111" s="12">
        <v>1</v>
      </c>
      <c r="L111" s="12">
        <v>12</v>
      </c>
    </row>
    <row r="112" spans="1:12" hidden="1">
      <c r="A112" s="12" t="s">
        <v>9</v>
      </c>
      <c r="B112" s="2" t="s">
        <v>83</v>
      </c>
      <c r="C112" s="2" t="s">
        <v>29</v>
      </c>
      <c r="D112" s="12">
        <v>2280002102</v>
      </c>
      <c r="E112" s="6">
        <v>218.09617901999999</v>
      </c>
      <c r="F112" s="6">
        <v>209.38276023999899</v>
      </c>
      <c r="G112" s="6">
        <v>-8.7134187800000102</v>
      </c>
      <c r="H112" s="6">
        <v>8.7134187800000102</v>
      </c>
      <c r="I112" s="6">
        <v>-3.9952184486464399</v>
      </c>
      <c r="J112" s="6">
        <v>3.9952184486464399</v>
      </c>
      <c r="K112" s="12">
        <v>1</v>
      </c>
      <c r="L112" s="12">
        <v>12</v>
      </c>
    </row>
    <row r="113" spans="1:12" hidden="1">
      <c r="A113" s="12" t="s">
        <v>9</v>
      </c>
      <c r="B113" s="2" t="s">
        <v>83</v>
      </c>
      <c r="C113" s="2" t="s">
        <v>29</v>
      </c>
      <c r="D113" s="12">
        <v>2280002201</v>
      </c>
      <c r="E113" s="6">
        <v>94.958651349999997</v>
      </c>
      <c r="F113" s="6">
        <v>90.820409999999995</v>
      </c>
      <c r="G113" s="6">
        <v>-4.1382413500000004</v>
      </c>
      <c r="H113" s="6">
        <v>4.1382413500000004</v>
      </c>
      <c r="I113" s="6">
        <v>-4.3579403152506897</v>
      </c>
      <c r="J113" s="6">
        <v>4.3579403152506897</v>
      </c>
      <c r="K113" s="12">
        <v>3</v>
      </c>
      <c r="L113" s="12">
        <v>1</v>
      </c>
    </row>
    <row r="114" spans="1:12" hidden="1">
      <c r="A114" s="12" t="s">
        <v>9</v>
      </c>
      <c r="B114" s="2" t="s">
        <v>83</v>
      </c>
      <c r="C114" s="2" t="s">
        <v>29</v>
      </c>
      <c r="D114" s="12">
        <v>2280002202</v>
      </c>
      <c r="E114" s="6">
        <v>102.56350552000001</v>
      </c>
      <c r="F114" s="6">
        <v>101.2153</v>
      </c>
      <c r="G114" s="6">
        <v>-1.34820552</v>
      </c>
      <c r="H114" s="6">
        <v>1.34820552</v>
      </c>
      <c r="I114" s="6">
        <v>-1.3145080339878801</v>
      </c>
      <c r="J114" s="6">
        <v>1.3145080339878801</v>
      </c>
      <c r="K114" s="12">
        <v>3</v>
      </c>
      <c r="L114" s="12">
        <v>1</v>
      </c>
    </row>
    <row r="115" spans="1:12" hidden="1">
      <c r="A115" s="12" t="s">
        <v>9</v>
      </c>
      <c r="B115" s="2" t="s">
        <v>84</v>
      </c>
      <c r="C115" s="2" t="s">
        <v>21</v>
      </c>
      <c r="D115" s="12">
        <v>2280002101</v>
      </c>
      <c r="E115" s="6">
        <v>9.0598431899999898</v>
      </c>
      <c r="F115" s="6">
        <v>9.2758830799999998</v>
      </c>
      <c r="G115" s="6">
        <v>0.21603989000000101</v>
      </c>
      <c r="H115" s="6">
        <v>0.21603989000000101</v>
      </c>
      <c r="I115" s="6">
        <v>2.3845875195550801</v>
      </c>
      <c r="J115" s="6">
        <v>2.3845875195550801</v>
      </c>
      <c r="K115" s="12">
        <v>4</v>
      </c>
      <c r="L115" s="12">
        <v>4</v>
      </c>
    </row>
    <row r="116" spans="1:12" hidden="1">
      <c r="A116" s="12" t="s">
        <v>9</v>
      </c>
      <c r="B116" s="2" t="s">
        <v>84</v>
      </c>
      <c r="C116" s="2" t="s">
        <v>21</v>
      </c>
      <c r="D116" s="12">
        <v>2280002102</v>
      </c>
      <c r="E116" s="6">
        <v>237.163743439999</v>
      </c>
      <c r="F116" s="6">
        <v>240.456141</v>
      </c>
      <c r="G116" s="6">
        <v>3.2923975600000399</v>
      </c>
      <c r="H116" s="6">
        <v>3.2923975600000399</v>
      </c>
      <c r="I116" s="6">
        <v>1.38823814814383</v>
      </c>
      <c r="J116" s="6">
        <v>1.38823814814383</v>
      </c>
      <c r="K116" s="12">
        <v>4</v>
      </c>
      <c r="L116" s="12">
        <v>4</v>
      </c>
    </row>
    <row r="117" spans="1:12" hidden="1">
      <c r="A117" s="12" t="s">
        <v>9</v>
      </c>
      <c r="B117" s="2" t="s">
        <v>84</v>
      </c>
      <c r="C117" s="2" t="s">
        <v>21</v>
      </c>
      <c r="D117" s="12">
        <v>2280002201</v>
      </c>
      <c r="E117" s="6">
        <v>319.29867676999999</v>
      </c>
      <c r="F117" s="6">
        <v>325.09480000000002</v>
      </c>
      <c r="G117" s="6">
        <v>5.7961232299999699</v>
      </c>
      <c r="H117" s="6">
        <v>5.7961232299999699</v>
      </c>
      <c r="I117" s="6">
        <v>1.81526691204395</v>
      </c>
      <c r="J117" s="6">
        <v>1.81526691204395</v>
      </c>
      <c r="K117" s="12">
        <v>24</v>
      </c>
      <c r="L117" s="12">
        <v>1</v>
      </c>
    </row>
    <row r="118" spans="1:12" hidden="1">
      <c r="A118" s="12" t="s">
        <v>9</v>
      </c>
      <c r="B118" s="2" t="s">
        <v>84</v>
      </c>
      <c r="C118" s="2" t="s">
        <v>21</v>
      </c>
      <c r="D118" s="12">
        <v>2280002202</v>
      </c>
      <c r="E118" s="6">
        <v>589.27369542999998</v>
      </c>
      <c r="F118" s="6">
        <v>594.00199999999995</v>
      </c>
      <c r="G118" s="6">
        <v>4.7283045699998603</v>
      </c>
      <c r="H118" s="6">
        <v>4.7283045699998603</v>
      </c>
      <c r="I118" s="6">
        <v>0.80239532269458602</v>
      </c>
      <c r="J118" s="6">
        <v>0.80239532269458602</v>
      </c>
      <c r="K118" s="12">
        <v>24</v>
      </c>
      <c r="L118" s="12">
        <v>1</v>
      </c>
    </row>
    <row r="119" spans="1:12" hidden="1">
      <c r="A119" s="12" t="s">
        <v>9</v>
      </c>
      <c r="B119" s="2" t="s">
        <v>85</v>
      </c>
      <c r="C119" s="2" t="s">
        <v>21</v>
      </c>
      <c r="D119" s="12">
        <v>2280002101</v>
      </c>
      <c r="E119" s="6">
        <v>13.49372683</v>
      </c>
      <c r="F119" s="6">
        <v>13.92377406</v>
      </c>
      <c r="G119" s="6">
        <v>0.430047229999999</v>
      </c>
      <c r="H119" s="6">
        <v>0.430047229999999</v>
      </c>
      <c r="I119" s="6">
        <v>3.1870159772605899</v>
      </c>
      <c r="J119" s="6">
        <v>3.1870159772605899</v>
      </c>
      <c r="K119" s="12">
        <v>1</v>
      </c>
      <c r="L119" s="12">
        <v>3</v>
      </c>
    </row>
    <row r="120" spans="1:12" hidden="1">
      <c r="A120" s="12" t="s">
        <v>9</v>
      </c>
      <c r="B120" s="2" t="s">
        <v>85</v>
      </c>
      <c r="C120" s="2" t="s">
        <v>21</v>
      </c>
      <c r="D120" s="12">
        <v>2280002102</v>
      </c>
      <c r="E120" s="6">
        <v>333.53091532000002</v>
      </c>
      <c r="F120" s="6">
        <v>343.024044</v>
      </c>
      <c r="G120" s="6">
        <v>9.4931286799999803</v>
      </c>
      <c r="H120" s="6">
        <v>9.4931286799999803</v>
      </c>
      <c r="I120" s="6">
        <v>2.8462514999222699</v>
      </c>
      <c r="J120" s="6">
        <v>2.8462514999222699</v>
      </c>
      <c r="K120" s="12">
        <v>1</v>
      </c>
      <c r="L120" s="12">
        <v>3</v>
      </c>
    </row>
    <row r="121" spans="1:12" hidden="1">
      <c r="A121" s="12" t="s">
        <v>9</v>
      </c>
      <c r="B121" s="2" t="s">
        <v>85</v>
      </c>
      <c r="C121" s="2" t="s">
        <v>21</v>
      </c>
      <c r="D121" s="12">
        <v>2280002201</v>
      </c>
      <c r="E121" s="6">
        <v>169.04927583</v>
      </c>
      <c r="F121" s="6">
        <v>147.005</v>
      </c>
      <c r="G121" s="6">
        <v>-22.04427583</v>
      </c>
      <c r="H121" s="6">
        <v>22.04427583</v>
      </c>
      <c r="I121" s="6">
        <v>-13.0401480407217</v>
      </c>
      <c r="J121" s="6">
        <v>13.0401480407217</v>
      </c>
      <c r="K121" s="12">
        <v>8</v>
      </c>
      <c r="L121" s="12">
        <v>1</v>
      </c>
    </row>
    <row r="122" spans="1:12" hidden="1">
      <c r="A122" s="12" t="s">
        <v>9</v>
      </c>
      <c r="B122" s="2" t="s">
        <v>85</v>
      </c>
      <c r="C122" s="2" t="s">
        <v>21</v>
      </c>
      <c r="D122" s="12">
        <v>2280002202</v>
      </c>
      <c r="E122" s="6">
        <v>321.96934078999999</v>
      </c>
      <c r="F122" s="6">
        <v>328.45589999999999</v>
      </c>
      <c r="G122" s="6">
        <v>6.4865592099999896</v>
      </c>
      <c r="H122" s="6">
        <v>6.4865592099999896</v>
      </c>
      <c r="I122" s="6">
        <v>2.0146512068771001</v>
      </c>
      <c r="J122" s="6">
        <v>2.0146512068771001</v>
      </c>
      <c r="K122" s="12">
        <v>9</v>
      </c>
      <c r="L122" s="12">
        <v>1</v>
      </c>
    </row>
    <row r="123" spans="1:12" hidden="1">
      <c r="A123" s="12" t="s">
        <v>9</v>
      </c>
      <c r="B123" s="2" t="s">
        <v>86</v>
      </c>
      <c r="C123" s="2" t="s">
        <v>21</v>
      </c>
      <c r="D123" s="12">
        <v>2280002101</v>
      </c>
      <c r="E123" s="6">
        <v>2.1311767399999999</v>
      </c>
      <c r="F123" s="6">
        <v>2.1744433999999999</v>
      </c>
      <c r="G123" s="6">
        <v>4.3266659999999998E-2</v>
      </c>
      <c r="H123" s="6">
        <v>4.3266659999999998E-2</v>
      </c>
      <c r="I123" s="6">
        <v>2.0301769997733699</v>
      </c>
      <c r="J123" s="6">
        <v>2.0301769997733699</v>
      </c>
      <c r="K123" s="12">
        <v>2</v>
      </c>
      <c r="L123" s="12">
        <v>3</v>
      </c>
    </row>
    <row r="124" spans="1:12" hidden="1">
      <c r="A124" s="12" t="s">
        <v>9</v>
      </c>
      <c r="B124" s="2" t="s">
        <v>86</v>
      </c>
      <c r="C124" s="2" t="s">
        <v>21</v>
      </c>
      <c r="D124" s="12">
        <v>2280002102</v>
      </c>
      <c r="E124" s="6">
        <v>44.161884219999997</v>
      </c>
      <c r="F124" s="6">
        <v>45.126266999999999</v>
      </c>
      <c r="G124" s="6">
        <v>0.964382779999994</v>
      </c>
      <c r="H124" s="6">
        <v>0.964382779999994</v>
      </c>
      <c r="I124" s="6">
        <v>2.1837446409572401</v>
      </c>
      <c r="J124" s="6">
        <v>2.1837446409572401</v>
      </c>
      <c r="K124" s="12">
        <v>2</v>
      </c>
      <c r="L124" s="12">
        <v>3</v>
      </c>
    </row>
    <row r="125" spans="1:12" hidden="1">
      <c r="A125" s="12" t="s">
        <v>9</v>
      </c>
      <c r="B125" s="2" t="s">
        <v>86</v>
      </c>
      <c r="C125" s="2" t="s">
        <v>21</v>
      </c>
      <c r="D125" s="12">
        <v>2280002201</v>
      </c>
      <c r="E125" s="6">
        <v>126.79497897</v>
      </c>
      <c r="F125" s="6">
        <v>205.286</v>
      </c>
      <c r="G125" s="6">
        <v>78.491021029999999</v>
      </c>
      <c r="H125" s="6">
        <v>78.491021029999999</v>
      </c>
      <c r="I125" s="6">
        <v>61.903887415424499</v>
      </c>
      <c r="J125" s="6">
        <v>61.903887415424499</v>
      </c>
      <c r="K125" s="12">
        <v>11</v>
      </c>
      <c r="L125" s="12">
        <v>1</v>
      </c>
    </row>
    <row r="126" spans="1:12" hidden="1">
      <c r="A126" s="12" t="s">
        <v>9</v>
      </c>
      <c r="B126" s="2" t="s">
        <v>86</v>
      </c>
      <c r="C126" s="2" t="s">
        <v>21</v>
      </c>
      <c r="D126" s="12">
        <v>2280002202</v>
      </c>
      <c r="E126" s="6">
        <v>150.74514058</v>
      </c>
      <c r="F126" s="6">
        <v>180.30179999999999</v>
      </c>
      <c r="G126" s="6">
        <v>29.5566594199999</v>
      </c>
      <c r="H126" s="6">
        <v>29.5566594199999</v>
      </c>
      <c r="I126" s="6">
        <v>19.6070396075649</v>
      </c>
      <c r="J126" s="6">
        <v>19.6070396075649</v>
      </c>
      <c r="K126" s="12">
        <v>11</v>
      </c>
      <c r="L126" s="12">
        <v>1</v>
      </c>
    </row>
    <row r="127" spans="1:12" hidden="1">
      <c r="A127" s="12" t="s">
        <v>9</v>
      </c>
      <c r="B127" s="2" t="s">
        <v>87</v>
      </c>
      <c r="C127" s="2" t="s">
        <v>21</v>
      </c>
      <c r="D127" s="12">
        <v>2280002101</v>
      </c>
      <c r="E127" s="6">
        <v>2.17966105</v>
      </c>
      <c r="F127" s="6">
        <v>2.20857781</v>
      </c>
      <c r="G127" s="6">
        <v>2.8916759999999899E-2</v>
      </c>
      <c r="H127" s="6">
        <v>2.8916759999999899E-2</v>
      </c>
      <c r="I127" s="6">
        <v>1.3266631525117101</v>
      </c>
      <c r="J127" s="6">
        <v>1.3266631525117101</v>
      </c>
      <c r="K127" s="12">
        <v>2</v>
      </c>
      <c r="L127" s="12">
        <v>3</v>
      </c>
    </row>
    <row r="128" spans="1:12" hidden="1">
      <c r="A128" s="12" t="s">
        <v>9</v>
      </c>
      <c r="B128" s="2" t="s">
        <v>87</v>
      </c>
      <c r="C128" s="2" t="s">
        <v>21</v>
      </c>
      <c r="D128" s="12">
        <v>2280002102</v>
      </c>
      <c r="E128" s="6">
        <v>21.39382827</v>
      </c>
      <c r="F128" s="6">
        <v>21.085255</v>
      </c>
      <c r="G128" s="6">
        <v>-0.30857327000000001</v>
      </c>
      <c r="H128" s="6">
        <v>0.30857327000000001</v>
      </c>
      <c r="I128" s="6">
        <v>-1.44234713911723</v>
      </c>
      <c r="J128" s="6">
        <v>1.44234713911723</v>
      </c>
      <c r="K128" s="12">
        <v>2</v>
      </c>
      <c r="L128" s="12">
        <v>3</v>
      </c>
    </row>
    <row r="129" spans="1:12" hidden="1">
      <c r="A129" s="12" t="s">
        <v>9</v>
      </c>
      <c r="B129" s="2" t="s">
        <v>87</v>
      </c>
      <c r="C129" s="2" t="s">
        <v>21</v>
      </c>
      <c r="D129" s="12">
        <v>2280002201</v>
      </c>
      <c r="E129" s="6">
        <v>72.916574209999993</v>
      </c>
      <c r="F129" s="6">
        <v>43.410730000000001</v>
      </c>
      <c r="G129" s="6">
        <v>-29.5058442099999</v>
      </c>
      <c r="H129" s="6">
        <v>29.5058442099999</v>
      </c>
      <c r="I129" s="6">
        <v>-40.465209082674399</v>
      </c>
      <c r="J129" s="6">
        <v>40.465209082674399</v>
      </c>
      <c r="K129" s="12">
        <v>12</v>
      </c>
      <c r="L129" s="12">
        <v>1</v>
      </c>
    </row>
    <row r="130" spans="1:12" hidden="1">
      <c r="A130" s="12" t="s">
        <v>9</v>
      </c>
      <c r="B130" s="2" t="s">
        <v>87</v>
      </c>
      <c r="C130" s="2" t="s">
        <v>21</v>
      </c>
      <c r="D130" s="12">
        <v>2280002202</v>
      </c>
      <c r="E130" s="6">
        <v>146.02682157999999</v>
      </c>
      <c r="F130" s="6">
        <v>102.2548</v>
      </c>
      <c r="G130" s="6">
        <v>-43.772021579999901</v>
      </c>
      <c r="H130" s="6">
        <v>43.772021579999901</v>
      </c>
      <c r="I130" s="6">
        <v>-29.9753299471903</v>
      </c>
      <c r="J130" s="6">
        <v>29.9753299471903</v>
      </c>
      <c r="K130" s="12">
        <v>12</v>
      </c>
      <c r="L130" s="12">
        <v>1</v>
      </c>
    </row>
    <row r="131" spans="1:12" hidden="1">
      <c r="A131" s="12" t="s">
        <v>9</v>
      </c>
      <c r="B131" s="2" t="s">
        <v>88</v>
      </c>
      <c r="C131" s="2" t="s">
        <v>21</v>
      </c>
      <c r="D131" s="12">
        <v>2280002201</v>
      </c>
      <c r="E131" s="6"/>
      <c r="F131" s="6">
        <v>0</v>
      </c>
      <c r="G131" s="6"/>
      <c r="H131" s="6"/>
      <c r="I131" s="6"/>
      <c r="J131" s="6"/>
      <c r="K131" s="12"/>
      <c r="L131" s="12">
        <v>1</v>
      </c>
    </row>
    <row r="132" spans="1:12" hidden="1">
      <c r="A132" s="12" t="s">
        <v>9</v>
      </c>
      <c r="B132" s="2" t="s">
        <v>88</v>
      </c>
      <c r="C132" s="2" t="s">
        <v>21</v>
      </c>
      <c r="D132" s="12">
        <v>2280002202</v>
      </c>
      <c r="E132" s="6">
        <v>0.15741194999999999</v>
      </c>
      <c r="F132" s="6">
        <v>0.1606244</v>
      </c>
      <c r="G132" s="6">
        <v>3.2124499999999999E-3</v>
      </c>
      <c r="H132" s="6">
        <v>3.2124499999999999E-3</v>
      </c>
      <c r="I132" s="6">
        <v>2.0407916933879502</v>
      </c>
      <c r="J132" s="6">
        <v>2.0407916933879502</v>
      </c>
      <c r="K132" s="12">
        <v>1</v>
      </c>
      <c r="L132" s="12">
        <v>1</v>
      </c>
    </row>
    <row r="133" spans="1:12" hidden="1">
      <c r="A133" s="12" t="s">
        <v>9</v>
      </c>
      <c r="B133" s="2" t="s">
        <v>89</v>
      </c>
      <c r="C133" s="2" t="s">
        <v>21</v>
      </c>
      <c r="D133" s="12">
        <v>2280002101</v>
      </c>
      <c r="E133" s="6">
        <v>0.47461673999999998</v>
      </c>
      <c r="F133" s="6">
        <v>0.3407676</v>
      </c>
      <c r="G133" s="6">
        <v>-0.13384913999999901</v>
      </c>
      <c r="H133" s="6">
        <v>0.13384913999999901</v>
      </c>
      <c r="I133" s="6">
        <v>-28.201521084148801</v>
      </c>
      <c r="J133" s="6">
        <v>28.201521084148801</v>
      </c>
      <c r="K133" s="12">
        <v>1</v>
      </c>
      <c r="L133" s="12">
        <v>1</v>
      </c>
    </row>
    <row r="134" spans="1:12" hidden="1">
      <c r="A134" s="12" t="s">
        <v>9</v>
      </c>
      <c r="B134" s="2" t="s">
        <v>89</v>
      </c>
      <c r="C134" s="2" t="s">
        <v>21</v>
      </c>
      <c r="D134" s="12">
        <v>2280002102</v>
      </c>
      <c r="E134" s="6">
        <v>5.3632105000000001</v>
      </c>
      <c r="F134" s="6">
        <v>2.797555</v>
      </c>
      <c r="G134" s="6">
        <v>-2.5656555000000001</v>
      </c>
      <c r="H134" s="6">
        <v>2.5656555000000001</v>
      </c>
      <c r="I134" s="6">
        <v>-47.838053345099901</v>
      </c>
      <c r="J134" s="6">
        <v>47.838053345099901</v>
      </c>
      <c r="K134" s="12">
        <v>1</v>
      </c>
      <c r="L134" s="12">
        <v>1</v>
      </c>
    </row>
    <row r="135" spans="1:12" hidden="1">
      <c r="A135" s="12" t="s">
        <v>9</v>
      </c>
      <c r="B135" s="2" t="s">
        <v>89</v>
      </c>
      <c r="C135" s="2" t="s">
        <v>21</v>
      </c>
      <c r="D135" s="12">
        <v>2280002201</v>
      </c>
      <c r="E135" s="6">
        <v>32.030179879999999</v>
      </c>
      <c r="F135" s="6">
        <v>12.63851</v>
      </c>
      <c r="G135" s="6">
        <v>-19.391669879999998</v>
      </c>
      <c r="H135" s="6">
        <v>19.391669879999998</v>
      </c>
      <c r="I135" s="6">
        <v>-60.541870050840302</v>
      </c>
      <c r="J135" s="6">
        <v>60.541870050840302</v>
      </c>
      <c r="K135" s="12">
        <v>3</v>
      </c>
      <c r="L135" s="12">
        <v>1</v>
      </c>
    </row>
    <row r="136" spans="1:12" hidden="1">
      <c r="A136" s="12" t="s">
        <v>9</v>
      </c>
      <c r="B136" s="2" t="s">
        <v>89</v>
      </c>
      <c r="C136" s="2" t="s">
        <v>21</v>
      </c>
      <c r="D136" s="12">
        <v>2280002202</v>
      </c>
      <c r="E136" s="6">
        <v>128.24272253999999</v>
      </c>
      <c r="F136" s="6">
        <v>15.34355</v>
      </c>
      <c r="G136" s="6">
        <v>-112.89917254</v>
      </c>
      <c r="H136" s="6">
        <v>112.89917254</v>
      </c>
      <c r="I136" s="6">
        <v>-88.035539408316694</v>
      </c>
      <c r="J136" s="6">
        <v>88.035539408316694</v>
      </c>
      <c r="K136" s="12">
        <v>4</v>
      </c>
      <c r="L136" s="12">
        <v>1</v>
      </c>
    </row>
    <row r="137" spans="1:12" hidden="1">
      <c r="A137" s="12" t="s">
        <v>9</v>
      </c>
      <c r="B137" s="2" t="s">
        <v>90</v>
      </c>
      <c r="C137" s="2" t="s">
        <v>21</v>
      </c>
      <c r="D137" s="12">
        <v>2280002101</v>
      </c>
      <c r="E137" s="6">
        <v>2.75920641</v>
      </c>
      <c r="F137" s="6">
        <v>2.8127430000000002</v>
      </c>
      <c r="G137" s="6">
        <v>5.3536590000000203E-2</v>
      </c>
      <c r="H137" s="6">
        <v>5.3536590000000203E-2</v>
      </c>
      <c r="I137" s="6">
        <v>1.9402894182171799</v>
      </c>
      <c r="J137" s="6">
        <v>1.9402894182171799</v>
      </c>
      <c r="K137" s="12">
        <v>1</v>
      </c>
      <c r="L137" s="12">
        <v>1</v>
      </c>
    </row>
    <row r="138" spans="1:12" hidden="1">
      <c r="A138" s="12" t="s">
        <v>9</v>
      </c>
      <c r="B138" s="2" t="s">
        <v>90</v>
      </c>
      <c r="C138" s="2" t="s">
        <v>21</v>
      </c>
      <c r="D138" s="12">
        <v>2280002102</v>
      </c>
      <c r="E138" s="6">
        <v>55.941976740000001</v>
      </c>
      <c r="F138" s="6">
        <v>56.604239999999997</v>
      </c>
      <c r="G138" s="6">
        <v>0.66226325999999602</v>
      </c>
      <c r="H138" s="6">
        <v>0.66226325999999602</v>
      </c>
      <c r="I138" s="6">
        <v>1.1838395755623301</v>
      </c>
      <c r="J138" s="6">
        <v>1.1838395755623301</v>
      </c>
      <c r="K138" s="12">
        <v>1</v>
      </c>
      <c r="L138" s="12">
        <v>1</v>
      </c>
    </row>
    <row r="139" spans="1:12" hidden="1">
      <c r="A139" s="12" t="s">
        <v>9</v>
      </c>
      <c r="B139" s="2" t="s">
        <v>90</v>
      </c>
      <c r="C139" s="2" t="s">
        <v>21</v>
      </c>
      <c r="D139" s="12">
        <v>2280002201</v>
      </c>
      <c r="E139" s="6">
        <v>99.797324799999998</v>
      </c>
      <c r="F139" s="6">
        <v>59.08222</v>
      </c>
      <c r="G139" s="6">
        <v>-40.715104799999999</v>
      </c>
      <c r="H139" s="6">
        <v>40.715104799999999</v>
      </c>
      <c r="I139" s="6">
        <v>-40.797791806138598</v>
      </c>
      <c r="J139" s="6">
        <v>40.797791806138598</v>
      </c>
      <c r="K139" s="12">
        <v>6</v>
      </c>
      <c r="L139" s="12">
        <v>1</v>
      </c>
    </row>
    <row r="140" spans="1:12" hidden="1">
      <c r="A140" s="12" t="s">
        <v>9</v>
      </c>
      <c r="B140" s="2" t="s">
        <v>90</v>
      </c>
      <c r="C140" s="2" t="s">
        <v>21</v>
      </c>
      <c r="D140" s="12">
        <v>2280002202</v>
      </c>
      <c r="E140" s="6">
        <v>83.915104119999995</v>
      </c>
      <c r="F140" s="6">
        <v>60.555959999999999</v>
      </c>
      <c r="G140" s="6">
        <v>-23.3591441199999</v>
      </c>
      <c r="H140" s="6">
        <v>23.3591441199999</v>
      </c>
      <c r="I140" s="6">
        <v>-27.836638427566001</v>
      </c>
      <c r="J140" s="6">
        <v>27.836638427566001</v>
      </c>
      <c r="K140" s="12">
        <v>6</v>
      </c>
      <c r="L140" s="12">
        <v>1</v>
      </c>
    </row>
    <row r="141" spans="1:12" hidden="1">
      <c r="A141" s="12" t="s">
        <v>9</v>
      </c>
      <c r="B141" s="2" t="s">
        <v>91</v>
      </c>
      <c r="C141" s="2" t="s">
        <v>21</v>
      </c>
      <c r="D141" s="12">
        <v>2280002201</v>
      </c>
      <c r="E141" s="6">
        <v>13.974131029999899</v>
      </c>
      <c r="F141" s="6">
        <v>78.754909999999995</v>
      </c>
      <c r="G141" s="6">
        <v>64.78077897</v>
      </c>
      <c r="H141" s="6">
        <v>64.78077897</v>
      </c>
      <c r="I141" s="6">
        <v>463.57643871327002</v>
      </c>
      <c r="J141" s="6">
        <v>463.57643871327002</v>
      </c>
      <c r="K141" s="12">
        <v>4</v>
      </c>
      <c r="L141" s="12">
        <v>1</v>
      </c>
    </row>
    <row r="142" spans="1:12" hidden="1">
      <c r="A142" s="12" t="s">
        <v>9</v>
      </c>
      <c r="B142" s="2" t="s">
        <v>91</v>
      </c>
      <c r="C142" s="2" t="s">
        <v>21</v>
      </c>
      <c r="D142" s="12">
        <v>2280002202</v>
      </c>
      <c r="E142" s="6">
        <v>101.55021207999999</v>
      </c>
      <c r="F142" s="6">
        <v>145.0855</v>
      </c>
      <c r="G142" s="6">
        <v>43.535287920000002</v>
      </c>
      <c r="H142" s="6">
        <v>43.535287920000002</v>
      </c>
      <c r="I142" s="6">
        <v>42.870701132266902</v>
      </c>
      <c r="J142" s="6">
        <v>42.870701132266902</v>
      </c>
      <c r="K142" s="12">
        <v>6</v>
      </c>
      <c r="L142" s="12">
        <v>1</v>
      </c>
    </row>
    <row r="143" spans="1:12" hidden="1">
      <c r="A143" s="12" t="s">
        <v>9</v>
      </c>
      <c r="B143" s="2" t="s">
        <v>92</v>
      </c>
      <c r="C143" s="2" t="s">
        <v>21</v>
      </c>
      <c r="D143" s="12">
        <v>2280002101</v>
      </c>
      <c r="E143" s="6"/>
      <c r="F143" s="6">
        <v>0</v>
      </c>
      <c r="G143" s="6"/>
      <c r="H143" s="6"/>
      <c r="I143" s="6"/>
      <c r="J143" s="6"/>
      <c r="K143" s="12"/>
      <c r="L143" s="12">
        <v>2</v>
      </c>
    </row>
    <row r="144" spans="1:12" hidden="1">
      <c r="A144" s="12" t="s">
        <v>9</v>
      </c>
      <c r="B144" s="2" t="s">
        <v>92</v>
      </c>
      <c r="C144" s="2" t="s">
        <v>21</v>
      </c>
      <c r="D144" s="12">
        <v>2280002102</v>
      </c>
      <c r="E144" s="6">
        <v>0.47794621999999998</v>
      </c>
      <c r="F144" s="6">
        <v>0.48770020999999902</v>
      </c>
      <c r="G144" s="6">
        <v>9.7539899999999902E-3</v>
      </c>
      <c r="H144" s="6">
        <v>9.7539899999999902E-3</v>
      </c>
      <c r="I144" s="6">
        <v>2.0408132948514499</v>
      </c>
      <c r="J144" s="6">
        <v>2.0408132948514499</v>
      </c>
      <c r="K144" s="12">
        <v>1</v>
      </c>
      <c r="L144" s="12">
        <v>2</v>
      </c>
    </row>
    <row r="145" spans="1:12" hidden="1">
      <c r="A145" s="12" t="s">
        <v>9</v>
      </c>
      <c r="B145" s="2" t="s">
        <v>92</v>
      </c>
      <c r="C145" s="2" t="s">
        <v>21</v>
      </c>
      <c r="D145" s="12">
        <v>2280002201</v>
      </c>
      <c r="E145" s="6">
        <v>272.43993479</v>
      </c>
      <c r="F145" s="6">
        <v>118.80549999999999</v>
      </c>
      <c r="G145" s="6">
        <v>-153.63443479</v>
      </c>
      <c r="H145" s="6">
        <v>153.63443479</v>
      </c>
      <c r="I145" s="6">
        <v>-56.392039187802297</v>
      </c>
      <c r="J145" s="6">
        <v>56.392039187802297</v>
      </c>
      <c r="K145" s="12">
        <v>13</v>
      </c>
      <c r="L145" s="12">
        <v>1</v>
      </c>
    </row>
    <row r="146" spans="1:12" hidden="1">
      <c r="A146" s="12" t="s">
        <v>9</v>
      </c>
      <c r="B146" s="2" t="s">
        <v>92</v>
      </c>
      <c r="C146" s="2" t="s">
        <v>21</v>
      </c>
      <c r="D146" s="12">
        <v>2280002202</v>
      </c>
      <c r="E146" s="6">
        <v>166.61024155999999</v>
      </c>
      <c r="F146" s="6">
        <v>110.7953</v>
      </c>
      <c r="G146" s="6">
        <v>-55.814941559999902</v>
      </c>
      <c r="H146" s="6">
        <v>55.814941559999902</v>
      </c>
      <c r="I146" s="6">
        <v>-33.500306486201097</v>
      </c>
      <c r="J146" s="6">
        <v>33.500306486201097</v>
      </c>
      <c r="K146" s="12">
        <v>13</v>
      </c>
      <c r="L146" s="12">
        <v>1</v>
      </c>
    </row>
    <row r="147" spans="1:12" hidden="1">
      <c r="A147" s="12" t="s">
        <v>9</v>
      </c>
      <c r="B147" s="2" t="s">
        <v>93</v>
      </c>
      <c r="C147" s="2" t="s">
        <v>21</v>
      </c>
      <c r="D147" s="12">
        <v>2280002101</v>
      </c>
      <c r="E147" s="6">
        <v>13.74374725</v>
      </c>
      <c r="F147" s="6">
        <v>14.12514607</v>
      </c>
      <c r="G147" s="6">
        <v>0.38139882000000103</v>
      </c>
      <c r="H147" s="6">
        <v>0.38139882000000103</v>
      </c>
      <c r="I147" s="6">
        <v>2.7750715511739399</v>
      </c>
      <c r="J147" s="6">
        <v>2.7750715511739399</v>
      </c>
      <c r="K147" s="12">
        <v>1</v>
      </c>
      <c r="L147" s="12">
        <v>4</v>
      </c>
    </row>
    <row r="148" spans="1:12" hidden="1">
      <c r="A148" s="12" t="s">
        <v>9</v>
      </c>
      <c r="B148" s="2" t="s">
        <v>93</v>
      </c>
      <c r="C148" s="2" t="s">
        <v>21</v>
      </c>
      <c r="D148" s="12">
        <v>2280002102</v>
      </c>
      <c r="E148" s="6">
        <v>56.941543780000003</v>
      </c>
      <c r="F148" s="6">
        <v>60.09290489</v>
      </c>
      <c r="G148" s="6">
        <v>3.1513611099999901</v>
      </c>
      <c r="H148" s="6">
        <v>3.1513611099999901</v>
      </c>
      <c r="I148" s="6">
        <v>5.5343794719996096</v>
      </c>
      <c r="J148" s="6">
        <v>5.5343794719996096</v>
      </c>
      <c r="K148" s="12">
        <v>1</v>
      </c>
      <c r="L148" s="12">
        <v>4</v>
      </c>
    </row>
    <row r="149" spans="1:12" hidden="1">
      <c r="A149" s="12" t="s">
        <v>9</v>
      </c>
      <c r="B149" s="2" t="s">
        <v>93</v>
      </c>
      <c r="C149" s="2" t="s">
        <v>21</v>
      </c>
      <c r="D149" s="12">
        <v>2280002201</v>
      </c>
      <c r="E149" s="6">
        <v>133.28398342</v>
      </c>
      <c r="F149" s="6">
        <v>246.82079999999999</v>
      </c>
      <c r="G149" s="6">
        <v>113.536816579999</v>
      </c>
      <c r="H149" s="6">
        <v>113.536816579999</v>
      </c>
      <c r="I149" s="6">
        <v>85.1841411598771</v>
      </c>
      <c r="J149" s="6">
        <v>85.1841411598771</v>
      </c>
      <c r="K149" s="12">
        <v>1</v>
      </c>
      <c r="L149" s="12">
        <v>1</v>
      </c>
    </row>
    <row r="150" spans="1:12" hidden="1">
      <c r="A150" s="12" t="s">
        <v>9</v>
      </c>
      <c r="B150" s="2" t="s">
        <v>93</v>
      </c>
      <c r="C150" s="2" t="s">
        <v>21</v>
      </c>
      <c r="D150" s="12">
        <v>2280002202</v>
      </c>
      <c r="E150" s="6">
        <v>392.36453392999999</v>
      </c>
      <c r="F150" s="6">
        <v>577.16470000000004</v>
      </c>
      <c r="G150" s="6">
        <v>184.80016606999999</v>
      </c>
      <c r="H150" s="6">
        <v>184.80016606999999</v>
      </c>
      <c r="I150" s="6">
        <v>47.099100476540301</v>
      </c>
      <c r="J150" s="6">
        <v>47.099100476540301</v>
      </c>
      <c r="K150" s="12">
        <v>1</v>
      </c>
      <c r="L150" s="12">
        <v>1</v>
      </c>
    </row>
    <row r="151" spans="1:12" hidden="1">
      <c r="A151" s="12" t="s">
        <v>9</v>
      </c>
      <c r="B151" s="2" t="s">
        <v>94</v>
      </c>
      <c r="C151" s="2" t="s">
        <v>15</v>
      </c>
      <c r="D151" s="12">
        <v>2280002201</v>
      </c>
      <c r="E151" s="6">
        <v>2.5011E-4</v>
      </c>
      <c r="F151" s="6">
        <v>2.5522000000000001E-4</v>
      </c>
      <c r="G151" s="6">
        <v>5.1100000000000104E-6</v>
      </c>
      <c r="H151" s="6">
        <v>5.1100000000000104E-6</v>
      </c>
      <c r="I151" s="6">
        <v>2.04310103554436</v>
      </c>
      <c r="J151" s="6">
        <v>2.04310103554436</v>
      </c>
      <c r="K151" s="12">
        <v>1</v>
      </c>
      <c r="L151" s="12">
        <v>1</v>
      </c>
    </row>
    <row r="152" spans="1:12" hidden="1">
      <c r="A152" s="12" t="s">
        <v>9</v>
      </c>
      <c r="B152" s="2" t="s">
        <v>94</v>
      </c>
      <c r="C152" s="2" t="s">
        <v>15</v>
      </c>
      <c r="D152" s="12">
        <v>2280002202</v>
      </c>
      <c r="E152" s="6">
        <v>2.2558999999999999E-4</v>
      </c>
      <c r="F152" s="6">
        <v>2.3018999999999999E-4</v>
      </c>
      <c r="G152" s="6">
        <v>4.6E-6</v>
      </c>
      <c r="H152" s="6">
        <v>4.6E-6</v>
      </c>
      <c r="I152" s="6">
        <v>2.0390974777250701</v>
      </c>
      <c r="J152" s="6">
        <v>2.0390974777250701</v>
      </c>
      <c r="K152" s="12">
        <v>1</v>
      </c>
      <c r="L152" s="12">
        <v>1</v>
      </c>
    </row>
    <row r="153" spans="1:12" hidden="1">
      <c r="A153" s="12" t="s">
        <v>9</v>
      </c>
      <c r="B153" s="2" t="s">
        <v>95</v>
      </c>
      <c r="C153" s="2" t="s">
        <v>15</v>
      </c>
      <c r="D153" s="12">
        <v>2280002101</v>
      </c>
      <c r="E153" s="6">
        <v>8.31581042</v>
      </c>
      <c r="F153" s="6">
        <v>7.5419292200000001</v>
      </c>
      <c r="G153" s="6">
        <v>-0.77388119999999905</v>
      </c>
      <c r="H153" s="6">
        <v>0.77388119999999905</v>
      </c>
      <c r="I153" s="6">
        <v>-9.3061428882357795</v>
      </c>
      <c r="J153" s="6">
        <v>9.3061428882357795</v>
      </c>
      <c r="K153" s="12">
        <v>1</v>
      </c>
      <c r="L153" s="12">
        <v>2</v>
      </c>
    </row>
    <row r="154" spans="1:12" hidden="1">
      <c r="A154" s="12" t="s">
        <v>9</v>
      </c>
      <c r="B154" s="2" t="s">
        <v>95</v>
      </c>
      <c r="C154" s="2" t="s">
        <v>15</v>
      </c>
      <c r="D154" s="12">
        <v>2280002102</v>
      </c>
      <c r="E154" s="6">
        <v>47.416639000000004</v>
      </c>
      <c r="F154" s="6">
        <v>22.458261999999898</v>
      </c>
      <c r="G154" s="6">
        <v>-24.958376999999999</v>
      </c>
      <c r="H154" s="6">
        <v>24.958376999999999</v>
      </c>
      <c r="I154" s="6">
        <v>-52.636326670053499</v>
      </c>
      <c r="J154" s="6">
        <v>52.636326670053499</v>
      </c>
      <c r="K154" s="12">
        <v>1</v>
      </c>
      <c r="L154" s="12">
        <v>2</v>
      </c>
    </row>
    <row r="155" spans="1:12" hidden="1">
      <c r="A155" s="12" t="s">
        <v>9</v>
      </c>
      <c r="B155" s="2" t="s">
        <v>95</v>
      </c>
      <c r="C155" s="2" t="s">
        <v>15</v>
      </c>
      <c r="D155" s="12">
        <v>2280002201</v>
      </c>
      <c r="E155" s="6">
        <v>24.820922769999999</v>
      </c>
      <c r="F155" s="6">
        <v>16.513010000000001</v>
      </c>
      <c r="G155" s="6">
        <v>-8.3079127699999908</v>
      </c>
      <c r="H155" s="6">
        <v>8.3079127699999908</v>
      </c>
      <c r="I155" s="6">
        <v>-33.471409773859897</v>
      </c>
      <c r="J155" s="6">
        <v>33.471409773859897</v>
      </c>
      <c r="K155" s="12">
        <v>6</v>
      </c>
      <c r="L155" s="12">
        <v>1</v>
      </c>
    </row>
    <row r="156" spans="1:12" hidden="1">
      <c r="A156" s="12" t="s">
        <v>9</v>
      </c>
      <c r="B156" s="2" t="s">
        <v>95</v>
      </c>
      <c r="C156" s="2" t="s">
        <v>15</v>
      </c>
      <c r="D156" s="12">
        <v>2280002202</v>
      </c>
      <c r="E156" s="6">
        <v>129.22763019999999</v>
      </c>
      <c r="F156" s="6">
        <v>106.42440000000001</v>
      </c>
      <c r="G156" s="6">
        <v>-22.803230199999899</v>
      </c>
      <c r="H156" s="6">
        <v>22.803230199999899</v>
      </c>
      <c r="I156" s="6">
        <v>-17.645785320607001</v>
      </c>
      <c r="J156" s="6">
        <v>17.645785320607001</v>
      </c>
      <c r="K156" s="12">
        <v>6</v>
      </c>
      <c r="L156" s="12">
        <v>1</v>
      </c>
    </row>
    <row r="157" spans="1:12" hidden="1">
      <c r="A157" s="12" t="s">
        <v>9</v>
      </c>
      <c r="B157" s="2" t="s">
        <v>96</v>
      </c>
      <c r="C157" s="2" t="s">
        <v>15</v>
      </c>
      <c r="D157" s="12">
        <v>2280002201</v>
      </c>
      <c r="E157" s="6">
        <v>1.63743E-3</v>
      </c>
      <c r="F157" s="6">
        <v>2.58706E-3</v>
      </c>
      <c r="G157" s="6">
        <v>9.4962999999999905E-4</v>
      </c>
      <c r="H157" s="6">
        <v>9.4962999999999905E-4</v>
      </c>
      <c r="I157" s="6">
        <v>57.995150937749997</v>
      </c>
      <c r="J157" s="6">
        <v>57.995150937749997</v>
      </c>
      <c r="K157" s="12">
        <v>1</v>
      </c>
      <c r="L157" s="12">
        <v>1</v>
      </c>
    </row>
    <row r="158" spans="1:12" hidden="1">
      <c r="A158" s="12" t="s">
        <v>9</v>
      </c>
      <c r="B158" s="2" t="s">
        <v>96</v>
      </c>
      <c r="C158" s="2" t="s">
        <v>15</v>
      </c>
      <c r="D158" s="12">
        <v>2280002202</v>
      </c>
      <c r="E158" s="6">
        <v>0.55991418000000004</v>
      </c>
      <c r="F158" s="6">
        <v>0.57499699999999998</v>
      </c>
      <c r="G158" s="6">
        <v>1.50828199999999E-2</v>
      </c>
      <c r="H158" s="6">
        <v>1.50828199999999E-2</v>
      </c>
      <c r="I158" s="6">
        <v>2.6937735350799499</v>
      </c>
      <c r="J158" s="6">
        <v>2.6937735350799499</v>
      </c>
      <c r="K158" s="12">
        <v>2</v>
      </c>
      <c r="L158" s="12">
        <v>1</v>
      </c>
    </row>
    <row r="159" spans="1:12" hidden="1">
      <c r="A159" s="12" t="s">
        <v>9</v>
      </c>
      <c r="B159" s="2" t="s">
        <v>97</v>
      </c>
      <c r="C159" s="2" t="s">
        <v>10</v>
      </c>
      <c r="D159" s="12">
        <v>2280002101</v>
      </c>
      <c r="E159" s="6">
        <v>3.1732130399999998</v>
      </c>
      <c r="F159" s="6">
        <v>3.1083354999999999</v>
      </c>
      <c r="G159" s="6">
        <v>-6.48775399999999E-2</v>
      </c>
      <c r="H159" s="6">
        <v>6.48775399999999E-2</v>
      </c>
      <c r="I159" s="6">
        <v>-2.0445377975630601</v>
      </c>
      <c r="J159" s="6">
        <v>2.0445377975630601</v>
      </c>
      <c r="K159" s="12">
        <v>1</v>
      </c>
      <c r="L159" s="12">
        <v>2</v>
      </c>
    </row>
    <row r="160" spans="1:12" hidden="1">
      <c r="A160" s="12" t="s">
        <v>9</v>
      </c>
      <c r="B160" s="2" t="s">
        <v>97</v>
      </c>
      <c r="C160" s="2" t="s">
        <v>10</v>
      </c>
      <c r="D160" s="12">
        <v>2280002102</v>
      </c>
      <c r="E160" s="6">
        <v>135.37277562</v>
      </c>
      <c r="F160" s="6">
        <v>139.12035</v>
      </c>
      <c r="G160" s="6">
        <v>3.7475743800000001</v>
      </c>
      <c r="H160" s="6">
        <v>3.7475743800000001</v>
      </c>
      <c r="I160" s="6">
        <v>2.76833681132437</v>
      </c>
      <c r="J160" s="6">
        <v>2.76833681132437</v>
      </c>
      <c r="K160" s="12">
        <v>1</v>
      </c>
      <c r="L160" s="12">
        <v>2</v>
      </c>
    </row>
    <row r="161" spans="1:12" hidden="1">
      <c r="A161" s="12" t="s">
        <v>9</v>
      </c>
      <c r="B161" s="2" t="s">
        <v>97</v>
      </c>
      <c r="C161" s="2" t="s">
        <v>10</v>
      </c>
      <c r="D161" s="12">
        <v>2280002201</v>
      </c>
      <c r="E161" s="6">
        <v>53.286192700000001</v>
      </c>
      <c r="F161" s="6">
        <v>78.812619999999995</v>
      </c>
      <c r="G161" s="6">
        <v>25.526427299999899</v>
      </c>
      <c r="H161" s="6">
        <v>25.526427299999899</v>
      </c>
      <c r="I161" s="6">
        <v>47.904393251950196</v>
      </c>
      <c r="J161" s="6">
        <v>47.904393251950196</v>
      </c>
      <c r="K161" s="12">
        <v>9</v>
      </c>
      <c r="L161" s="12">
        <v>1</v>
      </c>
    </row>
    <row r="162" spans="1:12" hidden="1">
      <c r="A162" s="12" t="s">
        <v>9</v>
      </c>
      <c r="B162" s="2" t="s">
        <v>97</v>
      </c>
      <c r="C162" s="2" t="s">
        <v>10</v>
      </c>
      <c r="D162" s="12">
        <v>2280002202</v>
      </c>
      <c r="E162" s="6">
        <v>113.0149378</v>
      </c>
      <c r="F162" s="6">
        <v>121.0626</v>
      </c>
      <c r="G162" s="6">
        <v>8.0476621999999995</v>
      </c>
      <c r="H162" s="6">
        <v>8.0476621999999995</v>
      </c>
      <c r="I162" s="6">
        <v>7.1208836253502801</v>
      </c>
      <c r="J162" s="6">
        <v>7.1208836253502801</v>
      </c>
      <c r="K162" s="12">
        <v>9</v>
      </c>
      <c r="L162" s="12">
        <v>1</v>
      </c>
    </row>
    <row r="163" spans="1:12" hidden="1">
      <c r="A163" s="12" t="s">
        <v>9</v>
      </c>
      <c r="B163" s="2" t="s">
        <v>98</v>
      </c>
      <c r="C163" s="2" t="s">
        <v>10</v>
      </c>
      <c r="D163" s="12">
        <v>2280002201</v>
      </c>
      <c r="E163" s="6">
        <v>3.7758140899999999</v>
      </c>
      <c r="F163" s="6">
        <v>31.157440000000001</v>
      </c>
      <c r="G163" s="6">
        <v>27.38162591</v>
      </c>
      <c r="H163" s="6">
        <v>27.38162591</v>
      </c>
      <c r="I163" s="6">
        <v>725.18469546788504</v>
      </c>
      <c r="J163" s="6">
        <v>725.18469546788504</v>
      </c>
      <c r="K163" s="12">
        <v>3</v>
      </c>
      <c r="L163" s="12">
        <v>1</v>
      </c>
    </row>
    <row r="164" spans="1:12" hidden="1">
      <c r="A164" s="12" t="s">
        <v>9</v>
      </c>
      <c r="B164" s="2" t="s">
        <v>98</v>
      </c>
      <c r="C164" s="2" t="s">
        <v>10</v>
      </c>
      <c r="D164" s="12">
        <v>2280002202</v>
      </c>
      <c r="E164" s="6">
        <v>12.096872400000001</v>
      </c>
      <c r="F164" s="6">
        <v>59.475990000000003</v>
      </c>
      <c r="G164" s="6">
        <v>47.379117600000001</v>
      </c>
      <c r="H164" s="6">
        <v>47.379117600000001</v>
      </c>
      <c r="I164" s="6">
        <v>391.66419247341901</v>
      </c>
      <c r="J164" s="6">
        <v>391.66419247341901</v>
      </c>
      <c r="K164" s="12">
        <v>3</v>
      </c>
      <c r="L164" s="12">
        <v>1</v>
      </c>
    </row>
    <row r="165" spans="1:12" hidden="1">
      <c r="A165" s="12" t="s">
        <v>9</v>
      </c>
      <c r="B165" s="2" t="s">
        <v>99</v>
      </c>
      <c r="C165" s="2" t="s">
        <v>10</v>
      </c>
      <c r="D165" s="12">
        <v>2280002101</v>
      </c>
      <c r="E165" s="6">
        <v>0.32650758000000002</v>
      </c>
      <c r="F165" s="6"/>
      <c r="G165" s="6"/>
      <c r="H165" s="6"/>
      <c r="I165" s="6"/>
      <c r="J165" s="6"/>
      <c r="K165" s="12">
        <v>1</v>
      </c>
      <c r="L165" s="12"/>
    </row>
    <row r="166" spans="1:12" hidden="1">
      <c r="A166" s="12" t="s">
        <v>9</v>
      </c>
      <c r="B166" s="2" t="s">
        <v>99</v>
      </c>
      <c r="C166" s="2" t="s">
        <v>10</v>
      </c>
      <c r="D166" s="12">
        <v>2280002102</v>
      </c>
      <c r="E166" s="6">
        <v>1.61457316</v>
      </c>
      <c r="F166" s="6"/>
      <c r="G166" s="6"/>
      <c r="H166" s="6"/>
      <c r="I166" s="6"/>
      <c r="J166" s="6"/>
      <c r="K166" s="12">
        <v>1</v>
      </c>
      <c r="L166" s="12"/>
    </row>
    <row r="167" spans="1:12" hidden="1">
      <c r="A167" s="12" t="s">
        <v>9</v>
      </c>
      <c r="B167" s="2" t="s">
        <v>99</v>
      </c>
      <c r="C167" s="2" t="s">
        <v>10</v>
      </c>
      <c r="D167" s="12">
        <v>2280002201</v>
      </c>
      <c r="E167" s="6">
        <v>12.562245430000001</v>
      </c>
      <c r="F167" s="6">
        <v>8.9804460000000006</v>
      </c>
      <c r="G167" s="6">
        <v>-3.5817994299999998</v>
      </c>
      <c r="H167" s="6">
        <v>3.5817994299999998</v>
      </c>
      <c r="I167" s="6">
        <v>-28.512414042208299</v>
      </c>
      <c r="J167" s="6">
        <v>28.512414042208299</v>
      </c>
      <c r="K167" s="12">
        <v>5</v>
      </c>
      <c r="L167" s="12">
        <v>1</v>
      </c>
    </row>
    <row r="168" spans="1:12" hidden="1">
      <c r="A168" s="12" t="s">
        <v>9</v>
      </c>
      <c r="B168" s="2" t="s">
        <v>99</v>
      </c>
      <c r="C168" s="2" t="s">
        <v>10</v>
      </c>
      <c r="D168" s="12">
        <v>2280002202</v>
      </c>
      <c r="E168" s="6">
        <v>20.312081280000001</v>
      </c>
      <c r="F168" s="6">
        <v>13.27473</v>
      </c>
      <c r="G168" s="6">
        <v>-7.0373512800000002</v>
      </c>
      <c r="H168" s="6">
        <v>7.0373512800000002</v>
      </c>
      <c r="I168" s="6">
        <v>-34.646135878400699</v>
      </c>
      <c r="J168" s="6">
        <v>34.646135878400699</v>
      </c>
      <c r="K168" s="12">
        <v>6</v>
      </c>
      <c r="L168" s="12">
        <v>1</v>
      </c>
    </row>
    <row r="169" spans="1:12" hidden="1">
      <c r="A169" s="12" t="s">
        <v>9</v>
      </c>
      <c r="B169" s="2" t="s">
        <v>100</v>
      </c>
      <c r="C169" s="2" t="s">
        <v>10</v>
      </c>
      <c r="D169" s="12">
        <v>2280002101</v>
      </c>
      <c r="E169" s="6">
        <v>4.9825312500000001</v>
      </c>
      <c r="F169" s="6">
        <v>0.28944632999999997</v>
      </c>
      <c r="G169" s="6">
        <v>-4.6930849200000004</v>
      </c>
      <c r="H169" s="6">
        <v>4.6930849200000004</v>
      </c>
      <c r="I169" s="6">
        <v>-94.190777428641297</v>
      </c>
      <c r="J169" s="6">
        <v>94.190777428641297</v>
      </c>
      <c r="K169" s="12">
        <v>2</v>
      </c>
      <c r="L169" s="12">
        <v>4</v>
      </c>
    </row>
    <row r="170" spans="1:12" hidden="1">
      <c r="A170" s="12" t="s">
        <v>9</v>
      </c>
      <c r="B170" s="2" t="s">
        <v>100</v>
      </c>
      <c r="C170" s="2" t="s">
        <v>10</v>
      </c>
      <c r="D170" s="12">
        <v>2280002102</v>
      </c>
      <c r="E170" s="6">
        <v>17.72547071</v>
      </c>
      <c r="F170" s="6">
        <v>1.91405563</v>
      </c>
      <c r="G170" s="6">
        <v>-15.81141508</v>
      </c>
      <c r="H170" s="6">
        <v>15.81141508</v>
      </c>
      <c r="I170" s="6">
        <v>-89.201665437746797</v>
      </c>
      <c r="J170" s="6">
        <v>89.201665437746797</v>
      </c>
      <c r="K170" s="12">
        <v>2</v>
      </c>
      <c r="L170" s="12">
        <v>4</v>
      </c>
    </row>
    <row r="171" spans="1:12" hidden="1">
      <c r="A171" s="12" t="s">
        <v>9</v>
      </c>
      <c r="B171" s="2" t="s">
        <v>100</v>
      </c>
      <c r="C171" s="2" t="s">
        <v>10</v>
      </c>
      <c r="D171" s="12">
        <v>2280002201</v>
      </c>
      <c r="E171" s="6">
        <v>70.595402269999994</v>
      </c>
      <c r="F171" s="6">
        <v>15.79162</v>
      </c>
      <c r="G171" s="6">
        <v>-54.8037822699999</v>
      </c>
      <c r="H171" s="6">
        <v>54.8037822699999</v>
      </c>
      <c r="I171" s="6">
        <v>-77.630809525522295</v>
      </c>
      <c r="J171" s="6">
        <v>77.630809525522295</v>
      </c>
      <c r="K171" s="12">
        <v>5</v>
      </c>
      <c r="L171" s="12">
        <v>1</v>
      </c>
    </row>
    <row r="172" spans="1:12" hidden="1">
      <c r="A172" s="12" t="s">
        <v>9</v>
      </c>
      <c r="B172" s="2" t="s">
        <v>100</v>
      </c>
      <c r="C172" s="2" t="s">
        <v>10</v>
      </c>
      <c r="D172" s="12">
        <v>2280002202</v>
      </c>
      <c r="E172" s="6">
        <v>78.046875729999996</v>
      </c>
      <c r="F172" s="6">
        <v>46.288130000000002</v>
      </c>
      <c r="G172" s="6">
        <v>-31.758745730000001</v>
      </c>
      <c r="H172" s="6">
        <v>31.758745730000001</v>
      </c>
      <c r="I172" s="6">
        <v>-40.691886040215202</v>
      </c>
      <c r="J172" s="6">
        <v>40.691886040215202</v>
      </c>
      <c r="K172" s="12">
        <v>5</v>
      </c>
      <c r="L172" s="12">
        <v>1</v>
      </c>
    </row>
    <row r="173" spans="1:12" hidden="1">
      <c r="A173" s="12" t="s">
        <v>9</v>
      </c>
      <c r="B173" s="2" t="s">
        <v>101</v>
      </c>
      <c r="C173" s="2" t="s">
        <v>10</v>
      </c>
      <c r="D173" s="12">
        <v>2280002101</v>
      </c>
      <c r="E173" s="6">
        <v>2.6272651300000001</v>
      </c>
      <c r="F173" s="6">
        <v>2.6652865800000001</v>
      </c>
      <c r="G173" s="6">
        <v>3.8021449999999998E-2</v>
      </c>
      <c r="H173" s="6">
        <v>3.8021449999999998E-2</v>
      </c>
      <c r="I173" s="6">
        <v>1.44718740281838</v>
      </c>
      <c r="J173" s="6">
        <v>1.44718740281838</v>
      </c>
      <c r="K173" s="12">
        <v>1</v>
      </c>
      <c r="L173" s="12">
        <v>4</v>
      </c>
    </row>
    <row r="174" spans="1:12" hidden="1">
      <c r="A174" s="12" t="s">
        <v>9</v>
      </c>
      <c r="B174" s="2" t="s">
        <v>101</v>
      </c>
      <c r="C174" s="2" t="s">
        <v>10</v>
      </c>
      <c r="D174" s="12">
        <v>2280002102</v>
      </c>
      <c r="E174" s="6">
        <v>289.78216830000002</v>
      </c>
      <c r="F174" s="6">
        <v>295.75484999999998</v>
      </c>
      <c r="G174" s="6">
        <v>5.9726816999999501</v>
      </c>
      <c r="H174" s="6">
        <v>5.9726816999999501</v>
      </c>
      <c r="I174" s="6">
        <v>2.0610935914513102</v>
      </c>
      <c r="J174" s="6">
        <v>2.0610935914513102</v>
      </c>
      <c r="K174" s="12">
        <v>1</v>
      </c>
      <c r="L174" s="12">
        <v>4</v>
      </c>
    </row>
    <row r="175" spans="1:12" hidden="1">
      <c r="A175" s="12" t="s">
        <v>9</v>
      </c>
      <c r="B175" s="2" t="s">
        <v>101</v>
      </c>
      <c r="C175" s="2" t="s">
        <v>10</v>
      </c>
      <c r="D175" s="12">
        <v>2280002201</v>
      </c>
      <c r="E175" s="6">
        <v>141.46841248999999</v>
      </c>
      <c r="F175" s="6">
        <v>125.36239999999999</v>
      </c>
      <c r="G175" s="6">
        <v>-16.106012489999902</v>
      </c>
      <c r="H175" s="6">
        <v>16.106012489999902</v>
      </c>
      <c r="I175" s="6">
        <v>-11.3848824670584</v>
      </c>
      <c r="J175" s="6">
        <v>11.3848824670584</v>
      </c>
      <c r="K175" s="12">
        <v>10</v>
      </c>
      <c r="L175" s="12">
        <v>1</v>
      </c>
    </row>
    <row r="176" spans="1:12" hidden="1">
      <c r="A176" s="12" t="s">
        <v>9</v>
      </c>
      <c r="B176" s="2" t="s">
        <v>101</v>
      </c>
      <c r="C176" s="2" t="s">
        <v>10</v>
      </c>
      <c r="D176" s="12">
        <v>2280002202</v>
      </c>
      <c r="E176" s="6">
        <v>259.35425458999998</v>
      </c>
      <c r="F176" s="6">
        <v>277.01010000000002</v>
      </c>
      <c r="G176" s="6">
        <v>17.655845410000001</v>
      </c>
      <c r="H176" s="6">
        <v>17.655845410000001</v>
      </c>
      <c r="I176" s="6">
        <v>6.8076174180798601</v>
      </c>
      <c r="J176" s="6">
        <v>6.8076174180798601</v>
      </c>
      <c r="K176" s="12">
        <v>10</v>
      </c>
      <c r="L176" s="12">
        <v>1</v>
      </c>
    </row>
    <row r="177" spans="1:12" hidden="1">
      <c r="A177" s="12" t="s">
        <v>9</v>
      </c>
      <c r="B177" s="2" t="s">
        <v>102</v>
      </c>
      <c r="C177" s="2" t="s">
        <v>10</v>
      </c>
      <c r="D177" s="12">
        <v>2280002201</v>
      </c>
      <c r="E177" s="6">
        <v>92.900412079999995</v>
      </c>
      <c r="F177" s="6">
        <v>74.684629999999999</v>
      </c>
      <c r="G177" s="6">
        <v>-18.215782079999901</v>
      </c>
      <c r="H177" s="6">
        <v>18.215782079999901</v>
      </c>
      <c r="I177" s="6">
        <v>-19.607859289486999</v>
      </c>
      <c r="J177" s="6">
        <v>19.607859289486999</v>
      </c>
      <c r="K177" s="12">
        <v>8</v>
      </c>
      <c r="L177" s="12">
        <v>1</v>
      </c>
    </row>
    <row r="178" spans="1:12" hidden="1">
      <c r="A178" s="12" t="s">
        <v>9</v>
      </c>
      <c r="B178" s="2" t="s">
        <v>102</v>
      </c>
      <c r="C178" s="2" t="s">
        <v>10</v>
      </c>
      <c r="D178" s="12">
        <v>2280002202</v>
      </c>
      <c r="E178" s="6">
        <v>43.002582150000002</v>
      </c>
      <c r="F178" s="6">
        <v>38.828830000000004</v>
      </c>
      <c r="G178" s="6">
        <v>-4.1737521499999897</v>
      </c>
      <c r="H178" s="6">
        <v>4.1737521499999897</v>
      </c>
      <c r="I178" s="6">
        <v>-9.7058175144954593</v>
      </c>
      <c r="J178" s="6">
        <v>9.7058175144954593</v>
      </c>
      <c r="K178" s="12">
        <v>8</v>
      </c>
      <c r="L178" s="12">
        <v>1</v>
      </c>
    </row>
    <row r="179" spans="1:12" hidden="1">
      <c r="A179" s="12" t="s">
        <v>9</v>
      </c>
      <c r="B179" s="2" t="s">
        <v>103</v>
      </c>
      <c r="C179" s="2" t="s">
        <v>10</v>
      </c>
      <c r="D179" s="12">
        <v>2280002101</v>
      </c>
      <c r="E179" s="6">
        <v>1.45311575</v>
      </c>
      <c r="F179" s="6">
        <v>23.521409999999999</v>
      </c>
      <c r="G179" s="6">
        <v>22.068294250000001</v>
      </c>
      <c r="H179" s="6">
        <v>22.068294250000001</v>
      </c>
      <c r="I179" s="6">
        <v>1518.6879813256401</v>
      </c>
      <c r="J179" s="6">
        <v>1518.6879813256401</v>
      </c>
      <c r="K179" s="12">
        <v>1</v>
      </c>
      <c r="L179" s="12">
        <v>1</v>
      </c>
    </row>
    <row r="180" spans="1:12" hidden="1">
      <c r="A180" s="12" t="s">
        <v>9</v>
      </c>
      <c r="B180" s="2" t="s">
        <v>103</v>
      </c>
      <c r="C180" s="2" t="s">
        <v>10</v>
      </c>
      <c r="D180" s="12">
        <v>2280002102</v>
      </c>
      <c r="E180" s="6">
        <v>32.291080370000003</v>
      </c>
      <c r="F180" s="6">
        <v>90.700370000000007</v>
      </c>
      <c r="G180" s="6">
        <v>58.409289630000004</v>
      </c>
      <c r="H180" s="6">
        <v>58.409289630000004</v>
      </c>
      <c r="I180" s="6">
        <v>180.88366496484599</v>
      </c>
      <c r="J180" s="6">
        <v>180.88366496484599</v>
      </c>
      <c r="K180" s="12">
        <v>1</v>
      </c>
      <c r="L180" s="12">
        <v>1</v>
      </c>
    </row>
    <row r="181" spans="1:12" hidden="1">
      <c r="A181" s="12" t="s">
        <v>9</v>
      </c>
      <c r="B181" s="2" t="s">
        <v>103</v>
      </c>
      <c r="C181" s="2" t="s">
        <v>10</v>
      </c>
      <c r="D181" s="12">
        <v>2280002201</v>
      </c>
      <c r="E181" s="6">
        <v>0.17729678999999901</v>
      </c>
      <c r="F181" s="6">
        <v>12.05607</v>
      </c>
      <c r="G181" s="6">
        <v>11.87877321</v>
      </c>
      <c r="H181" s="6">
        <v>11.87877321</v>
      </c>
      <c r="I181" s="6">
        <v>6699.9369870148203</v>
      </c>
      <c r="J181" s="6">
        <v>6699.9369870148203</v>
      </c>
      <c r="K181" s="12">
        <v>3</v>
      </c>
      <c r="L181" s="12">
        <v>1</v>
      </c>
    </row>
    <row r="182" spans="1:12" hidden="1">
      <c r="A182" s="12" t="s">
        <v>9</v>
      </c>
      <c r="B182" s="2" t="s">
        <v>103</v>
      </c>
      <c r="C182" s="2" t="s">
        <v>10</v>
      </c>
      <c r="D182" s="12">
        <v>2280002202</v>
      </c>
      <c r="E182" s="6">
        <v>2.0654159499999998</v>
      </c>
      <c r="F182" s="6">
        <v>28.603750000000002</v>
      </c>
      <c r="G182" s="6">
        <v>26.53833405</v>
      </c>
      <c r="H182" s="6">
        <v>26.53833405</v>
      </c>
      <c r="I182" s="6">
        <v>1284.8905350033699</v>
      </c>
      <c r="J182" s="6">
        <v>1284.8905350033699</v>
      </c>
      <c r="K182" s="12">
        <v>3</v>
      </c>
      <c r="L182" s="12">
        <v>1</v>
      </c>
    </row>
    <row r="183" spans="1:12" hidden="1">
      <c r="A183" s="12" t="s">
        <v>9</v>
      </c>
      <c r="B183" s="2" t="s">
        <v>104</v>
      </c>
      <c r="C183" s="2" t="s">
        <v>10</v>
      </c>
      <c r="D183" s="12">
        <v>2280002101</v>
      </c>
      <c r="E183" s="6">
        <v>3.4694383800000002</v>
      </c>
      <c r="F183" s="6">
        <v>3.7649919999999999</v>
      </c>
      <c r="G183" s="6">
        <v>0.29555361999999902</v>
      </c>
      <c r="H183" s="6">
        <v>0.29555361999999902</v>
      </c>
      <c r="I183" s="6">
        <v>8.5187741538732702</v>
      </c>
      <c r="J183" s="6">
        <v>8.5187741538732702</v>
      </c>
      <c r="K183" s="12">
        <v>1</v>
      </c>
      <c r="L183" s="12">
        <v>1</v>
      </c>
    </row>
    <row r="184" spans="1:12" hidden="1">
      <c r="A184" s="12" t="s">
        <v>9</v>
      </c>
      <c r="B184" s="2" t="s">
        <v>104</v>
      </c>
      <c r="C184" s="2" t="s">
        <v>10</v>
      </c>
      <c r="D184" s="12">
        <v>2280002102</v>
      </c>
      <c r="E184" s="6">
        <v>4.58493847</v>
      </c>
      <c r="F184" s="6">
        <v>5.68506</v>
      </c>
      <c r="G184" s="6">
        <v>1.10012153</v>
      </c>
      <c r="H184" s="6">
        <v>1.10012153</v>
      </c>
      <c r="I184" s="6">
        <v>23.9942484986063</v>
      </c>
      <c r="J184" s="6">
        <v>23.9942484986063</v>
      </c>
      <c r="K184" s="12">
        <v>1</v>
      </c>
      <c r="L184" s="12">
        <v>1</v>
      </c>
    </row>
    <row r="185" spans="1:12" hidden="1">
      <c r="A185" s="12" t="s">
        <v>9</v>
      </c>
      <c r="B185" s="2" t="s">
        <v>104</v>
      </c>
      <c r="C185" s="2" t="s">
        <v>10</v>
      </c>
      <c r="D185" s="12">
        <v>2280002201</v>
      </c>
      <c r="E185" s="6">
        <v>36.841677449999999</v>
      </c>
      <c r="F185" s="6">
        <v>92.725560000000002</v>
      </c>
      <c r="G185" s="6">
        <v>55.883882550000003</v>
      </c>
      <c r="H185" s="6">
        <v>55.883882550000003</v>
      </c>
      <c r="I185" s="6">
        <v>151.68658545975001</v>
      </c>
      <c r="J185" s="6">
        <v>151.68658545975001</v>
      </c>
      <c r="K185" s="12">
        <v>3</v>
      </c>
      <c r="L185" s="12">
        <v>1</v>
      </c>
    </row>
    <row r="186" spans="1:12" hidden="1">
      <c r="A186" s="12" t="s">
        <v>9</v>
      </c>
      <c r="B186" s="2" t="s">
        <v>104</v>
      </c>
      <c r="C186" s="2" t="s">
        <v>10</v>
      </c>
      <c r="D186" s="12">
        <v>2280002202</v>
      </c>
      <c r="E186" s="6">
        <v>26.881367340000001</v>
      </c>
      <c r="F186" s="6">
        <v>66.722219999999993</v>
      </c>
      <c r="G186" s="6">
        <v>39.840852659999896</v>
      </c>
      <c r="H186" s="6">
        <v>39.840852659999896</v>
      </c>
      <c r="I186" s="6">
        <v>148.20991862536701</v>
      </c>
      <c r="J186" s="6">
        <v>148.20991862536701</v>
      </c>
      <c r="K186" s="12">
        <v>3</v>
      </c>
      <c r="L186" s="12">
        <v>1</v>
      </c>
    </row>
    <row r="187" spans="1:12" hidden="1">
      <c r="A187" s="12" t="s">
        <v>9</v>
      </c>
      <c r="B187" s="2" t="s">
        <v>105</v>
      </c>
      <c r="C187" s="2" t="s">
        <v>10</v>
      </c>
      <c r="D187" s="12">
        <v>2280002101</v>
      </c>
      <c r="E187" s="6">
        <v>192.72153734</v>
      </c>
      <c r="F187" s="6">
        <v>140.43752999999899</v>
      </c>
      <c r="G187" s="6">
        <v>-52.284007340000002</v>
      </c>
      <c r="H187" s="6">
        <v>52.284007340000002</v>
      </c>
      <c r="I187" s="6">
        <v>-27.1293017177215</v>
      </c>
      <c r="J187" s="6">
        <v>27.1293017177215</v>
      </c>
      <c r="K187" s="12">
        <v>2</v>
      </c>
      <c r="L187" s="12">
        <v>4</v>
      </c>
    </row>
    <row r="188" spans="1:12" hidden="1">
      <c r="A188" s="12" t="s">
        <v>9</v>
      </c>
      <c r="B188" s="2" t="s">
        <v>105</v>
      </c>
      <c r="C188" s="2" t="s">
        <v>10</v>
      </c>
      <c r="D188" s="12">
        <v>2280002102</v>
      </c>
      <c r="E188" s="6">
        <v>1318.3672769499999</v>
      </c>
      <c r="F188" s="6">
        <v>1017.063499</v>
      </c>
      <c r="G188" s="6">
        <v>-301.30377794999902</v>
      </c>
      <c r="H188" s="6">
        <v>301.30377794999902</v>
      </c>
      <c r="I188" s="6">
        <v>-22.854312543850099</v>
      </c>
      <c r="J188" s="6">
        <v>22.854312543850099</v>
      </c>
      <c r="K188" s="12">
        <v>2</v>
      </c>
      <c r="L188" s="12">
        <v>4</v>
      </c>
    </row>
    <row r="189" spans="1:12" hidden="1">
      <c r="A189" s="12" t="s">
        <v>9</v>
      </c>
      <c r="B189" s="2" t="s">
        <v>105</v>
      </c>
      <c r="C189" s="2" t="s">
        <v>10</v>
      </c>
      <c r="D189" s="12">
        <v>2280002201</v>
      </c>
      <c r="E189" s="6">
        <v>1906.6681471699901</v>
      </c>
      <c r="F189" s="6">
        <v>862.80399999999997</v>
      </c>
      <c r="G189" s="6">
        <v>-1043.86414716999</v>
      </c>
      <c r="H189" s="6">
        <v>1043.86414716999</v>
      </c>
      <c r="I189" s="6">
        <v>-54.748077095606298</v>
      </c>
      <c r="J189" s="6">
        <v>54.748077095606298</v>
      </c>
      <c r="K189" s="12">
        <v>2</v>
      </c>
      <c r="L189" s="12">
        <v>1</v>
      </c>
    </row>
    <row r="190" spans="1:12" hidden="1">
      <c r="A190" s="12" t="s">
        <v>9</v>
      </c>
      <c r="B190" s="2" t="s">
        <v>105</v>
      </c>
      <c r="C190" s="2" t="s">
        <v>10</v>
      </c>
      <c r="D190" s="12">
        <v>2280002202</v>
      </c>
      <c r="E190" s="6">
        <v>2209.2222260499998</v>
      </c>
      <c r="F190" s="6">
        <v>1236.1369999999999</v>
      </c>
      <c r="G190" s="6">
        <v>-973.08522604999996</v>
      </c>
      <c r="H190" s="6">
        <v>973.08522604999996</v>
      </c>
      <c r="I190" s="6">
        <v>-44.046507163285099</v>
      </c>
      <c r="J190" s="6">
        <v>44.046507163285099</v>
      </c>
      <c r="K190" s="12">
        <v>2</v>
      </c>
      <c r="L190" s="12">
        <v>1</v>
      </c>
    </row>
    <row r="191" spans="1:12" hidden="1">
      <c r="A191" s="12" t="s">
        <v>9</v>
      </c>
      <c r="B191" s="2" t="s">
        <v>106</v>
      </c>
      <c r="C191" s="2" t="s">
        <v>10</v>
      </c>
      <c r="D191" s="12">
        <v>2280002201</v>
      </c>
      <c r="E191" s="6">
        <v>1.4732E-3</v>
      </c>
      <c r="F191" s="6">
        <v>1.75409E-3</v>
      </c>
      <c r="G191" s="6">
        <v>2.8089E-4</v>
      </c>
      <c r="H191" s="6">
        <v>2.8089E-4</v>
      </c>
      <c r="I191" s="6">
        <v>19.066657616073801</v>
      </c>
      <c r="J191" s="6">
        <v>19.066657616073801</v>
      </c>
      <c r="K191" s="12">
        <v>2</v>
      </c>
      <c r="L191" s="12">
        <v>1</v>
      </c>
    </row>
    <row r="192" spans="1:12" hidden="1">
      <c r="A192" s="12" t="s">
        <v>9</v>
      </c>
      <c r="B192" s="2" t="s">
        <v>106</v>
      </c>
      <c r="C192" s="2" t="s">
        <v>10</v>
      </c>
      <c r="D192" s="12">
        <v>2280002202</v>
      </c>
      <c r="E192" s="6">
        <v>1.583E-4</v>
      </c>
      <c r="F192" s="6">
        <v>2.2714E-4</v>
      </c>
      <c r="G192" s="6">
        <v>6.8839999999999998E-5</v>
      </c>
      <c r="H192" s="6">
        <v>6.8839999999999998E-5</v>
      </c>
      <c r="I192" s="6">
        <v>43.487049905243197</v>
      </c>
      <c r="J192" s="6">
        <v>43.487049905243197</v>
      </c>
      <c r="K192" s="12">
        <v>2</v>
      </c>
      <c r="L192" s="12">
        <v>1</v>
      </c>
    </row>
    <row r="193" spans="1:12" hidden="1">
      <c r="A193" s="12" t="s">
        <v>9</v>
      </c>
      <c r="B193" s="2" t="s">
        <v>107</v>
      </c>
      <c r="C193" s="2" t="s">
        <v>10</v>
      </c>
      <c r="D193" s="12">
        <v>2280002201</v>
      </c>
      <c r="E193" s="6"/>
      <c r="F193" s="6">
        <v>6.3238299999999997E-2</v>
      </c>
      <c r="G193" s="6"/>
      <c r="H193" s="6"/>
      <c r="I193" s="6"/>
      <c r="J193" s="6"/>
      <c r="K193" s="12"/>
      <c r="L193" s="12">
        <v>1</v>
      </c>
    </row>
    <row r="194" spans="1:12" hidden="1">
      <c r="A194" s="12" t="s">
        <v>9</v>
      </c>
      <c r="B194" s="2" t="s">
        <v>107</v>
      </c>
      <c r="C194" s="2" t="s">
        <v>10</v>
      </c>
      <c r="D194" s="12">
        <v>2280002202</v>
      </c>
      <c r="E194" s="6"/>
      <c r="F194" s="6">
        <v>1.6606050000000001</v>
      </c>
      <c r="G194" s="6"/>
      <c r="H194" s="6"/>
      <c r="I194" s="6"/>
      <c r="J194" s="6"/>
      <c r="K194" s="12"/>
      <c r="L194" s="12">
        <v>1</v>
      </c>
    </row>
    <row r="195" spans="1:12" hidden="1">
      <c r="A195" s="12" t="s">
        <v>9</v>
      </c>
      <c r="B195" s="2" t="s">
        <v>108</v>
      </c>
      <c r="C195" s="2" t="s">
        <v>10</v>
      </c>
      <c r="D195" s="12">
        <v>2280002101</v>
      </c>
      <c r="E195" s="6">
        <v>0.10638361</v>
      </c>
      <c r="F195" s="6">
        <v>0.1091678</v>
      </c>
      <c r="G195" s="6">
        <v>2.7841899999999902E-3</v>
      </c>
      <c r="H195" s="6">
        <v>2.7841899999999902E-3</v>
      </c>
      <c r="I195" s="6">
        <v>2.6171230699916901</v>
      </c>
      <c r="J195" s="6">
        <v>2.6171230699916901</v>
      </c>
      <c r="K195" s="12">
        <v>1</v>
      </c>
      <c r="L195" s="12">
        <v>1</v>
      </c>
    </row>
    <row r="196" spans="1:12" hidden="1">
      <c r="A196" s="12" t="s">
        <v>9</v>
      </c>
      <c r="B196" s="2" t="s">
        <v>108</v>
      </c>
      <c r="C196" s="2" t="s">
        <v>10</v>
      </c>
      <c r="D196" s="12">
        <v>2280002102</v>
      </c>
      <c r="E196" s="6">
        <v>10.294815809999999</v>
      </c>
      <c r="F196" s="6">
        <v>10.89663</v>
      </c>
      <c r="G196" s="6">
        <v>0.60181419000000003</v>
      </c>
      <c r="H196" s="6">
        <v>0.60181419000000003</v>
      </c>
      <c r="I196" s="6">
        <v>5.84579851749674</v>
      </c>
      <c r="J196" s="6">
        <v>5.84579851749674</v>
      </c>
      <c r="K196" s="12">
        <v>1</v>
      </c>
      <c r="L196" s="12">
        <v>1</v>
      </c>
    </row>
    <row r="197" spans="1:12" hidden="1">
      <c r="A197" s="12" t="s">
        <v>9</v>
      </c>
      <c r="B197" s="2" t="s">
        <v>108</v>
      </c>
      <c r="C197" s="2" t="s">
        <v>10</v>
      </c>
      <c r="D197" s="12">
        <v>2280002201</v>
      </c>
      <c r="E197" s="6">
        <v>60.978943289999997</v>
      </c>
      <c r="F197" s="6">
        <v>80.438180000000003</v>
      </c>
      <c r="G197" s="6">
        <v>19.459236709999999</v>
      </c>
      <c r="H197" s="6">
        <v>19.459236709999999</v>
      </c>
      <c r="I197" s="6">
        <v>31.911403609368701</v>
      </c>
      <c r="J197" s="6">
        <v>31.911403609368701</v>
      </c>
      <c r="K197" s="12">
        <v>3</v>
      </c>
      <c r="L197" s="12">
        <v>1</v>
      </c>
    </row>
    <row r="198" spans="1:12" hidden="1">
      <c r="A198" s="12" t="s">
        <v>9</v>
      </c>
      <c r="B198" s="2" t="s">
        <v>108</v>
      </c>
      <c r="C198" s="2" t="s">
        <v>10</v>
      </c>
      <c r="D198" s="12">
        <v>2280002202</v>
      </c>
      <c r="E198" s="6">
        <v>128.10377964</v>
      </c>
      <c r="F198" s="6">
        <v>123.5543</v>
      </c>
      <c r="G198" s="6">
        <v>-4.5494796400000004</v>
      </c>
      <c r="H198" s="6">
        <v>4.5494796400000004</v>
      </c>
      <c r="I198" s="6">
        <v>-3.5514015689349998</v>
      </c>
      <c r="J198" s="6">
        <v>3.5514015689349998</v>
      </c>
      <c r="K198" s="12">
        <v>4</v>
      </c>
      <c r="L198" s="12">
        <v>1</v>
      </c>
    </row>
    <row r="199" spans="1:12" hidden="1">
      <c r="A199" s="12" t="s">
        <v>9</v>
      </c>
      <c r="B199" s="2" t="s">
        <v>109</v>
      </c>
      <c r="C199" s="2" t="s">
        <v>10</v>
      </c>
      <c r="D199" s="12">
        <v>2280002101</v>
      </c>
      <c r="E199" s="6">
        <v>3.2354470599999998</v>
      </c>
      <c r="F199" s="6">
        <v>3.3014320000000001</v>
      </c>
      <c r="G199" s="6">
        <v>6.5984940000000297E-2</v>
      </c>
      <c r="H199" s="6">
        <v>6.5984940000000297E-2</v>
      </c>
      <c r="I199" s="6">
        <v>2.0394380985482798</v>
      </c>
      <c r="J199" s="6">
        <v>2.0394380985482798</v>
      </c>
      <c r="K199" s="12">
        <v>1</v>
      </c>
      <c r="L199" s="12">
        <v>1</v>
      </c>
    </row>
    <row r="200" spans="1:12" hidden="1">
      <c r="A200" s="12" t="s">
        <v>9</v>
      </c>
      <c r="B200" s="2" t="s">
        <v>109</v>
      </c>
      <c r="C200" s="2" t="s">
        <v>10</v>
      </c>
      <c r="D200" s="12">
        <v>2280002102</v>
      </c>
      <c r="E200" s="6">
        <v>126.35504149</v>
      </c>
      <c r="F200" s="6">
        <v>129.08690000000001</v>
      </c>
      <c r="G200" s="6">
        <v>2.7318585099999999</v>
      </c>
      <c r="H200" s="6">
        <v>2.7318585099999999</v>
      </c>
      <c r="I200" s="6">
        <v>2.1620494740735801</v>
      </c>
      <c r="J200" s="6">
        <v>2.1620494740735801</v>
      </c>
      <c r="K200" s="12">
        <v>1</v>
      </c>
      <c r="L200" s="12">
        <v>1</v>
      </c>
    </row>
    <row r="201" spans="1:12" hidden="1">
      <c r="A201" s="12" t="s">
        <v>9</v>
      </c>
      <c r="B201" s="2" t="s">
        <v>109</v>
      </c>
      <c r="C201" s="2" t="s">
        <v>10</v>
      </c>
      <c r="D201" s="12">
        <v>2280002201</v>
      </c>
      <c r="E201" s="6">
        <v>297.40879287000001</v>
      </c>
      <c r="F201" s="6">
        <v>292.40019999999998</v>
      </c>
      <c r="G201" s="6">
        <v>-5.0085928700000197</v>
      </c>
      <c r="H201" s="6">
        <v>5.0085928700000197</v>
      </c>
      <c r="I201" s="6">
        <v>-1.68407693049927</v>
      </c>
      <c r="J201" s="6">
        <v>1.68407693049927</v>
      </c>
      <c r="K201" s="12">
        <v>10</v>
      </c>
      <c r="L201" s="12">
        <v>1</v>
      </c>
    </row>
    <row r="202" spans="1:12" hidden="1">
      <c r="A202" s="12" t="s">
        <v>9</v>
      </c>
      <c r="B202" s="2" t="s">
        <v>109</v>
      </c>
      <c r="C202" s="2" t="s">
        <v>10</v>
      </c>
      <c r="D202" s="12">
        <v>2280002202</v>
      </c>
      <c r="E202" s="6">
        <v>604.05198637999899</v>
      </c>
      <c r="F202" s="6">
        <v>431.65980000000002</v>
      </c>
      <c r="G202" s="6">
        <v>-172.392186379999</v>
      </c>
      <c r="H202" s="6">
        <v>172.392186379999</v>
      </c>
      <c r="I202" s="6">
        <v>-28.539296329960301</v>
      </c>
      <c r="J202" s="6">
        <v>28.539296329960301</v>
      </c>
      <c r="K202" s="12">
        <v>11</v>
      </c>
      <c r="L202" s="12">
        <v>1</v>
      </c>
    </row>
    <row r="203" spans="1:12" hidden="1">
      <c r="A203" s="12" t="s">
        <v>9</v>
      </c>
      <c r="B203" s="2" t="s">
        <v>110</v>
      </c>
      <c r="C203" s="2" t="s">
        <v>10</v>
      </c>
      <c r="D203" s="12">
        <v>2280002201</v>
      </c>
      <c r="E203" s="6">
        <v>66.296209949999906</v>
      </c>
      <c r="F203" s="6">
        <v>63.032760000000003</v>
      </c>
      <c r="G203" s="6">
        <v>-3.2634499499999801</v>
      </c>
      <c r="H203" s="6">
        <v>3.2634499499999801</v>
      </c>
      <c r="I203" s="6">
        <v>-4.92252868219955</v>
      </c>
      <c r="J203" s="6">
        <v>4.92252868219955</v>
      </c>
      <c r="K203" s="12">
        <v>12</v>
      </c>
      <c r="L203" s="12">
        <v>1</v>
      </c>
    </row>
    <row r="204" spans="1:12" hidden="1">
      <c r="A204" s="12" t="s">
        <v>9</v>
      </c>
      <c r="B204" s="2" t="s">
        <v>110</v>
      </c>
      <c r="C204" s="2" t="s">
        <v>10</v>
      </c>
      <c r="D204" s="12">
        <v>2280002202</v>
      </c>
      <c r="E204" s="6">
        <v>222.69626461999999</v>
      </c>
      <c r="F204" s="6">
        <v>399.0813</v>
      </c>
      <c r="G204" s="6">
        <v>176.38503538000001</v>
      </c>
      <c r="H204" s="6">
        <v>176.38503538000001</v>
      </c>
      <c r="I204" s="6">
        <v>79.204308020602099</v>
      </c>
      <c r="J204" s="6">
        <v>79.204308020602099</v>
      </c>
      <c r="K204" s="12">
        <v>13</v>
      </c>
      <c r="L204" s="12">
        <v>1</v>
      </c>
    </row>
    <row r="205" spans="1:12" hidden="1">
      <c r="A205" s="12" t="s">
        <v>9</v>
      </c>
      <c r="B205" s="2" t="s">
        <v>111</v>
      </c>
      <c r="C205" s="2" t="s">
        <v>10</v>
      </c>
      <c r="D205" s="12">
        <v>2280002201</v>
      </c>
      <c r="E205" s="6">
        <v>2.9977699999999999E-3</v>
      </c>
      <c r="F205" s="6">
        <v>1.39869E-3</v>
      </c>
      <c r="G205" s="6">
        <v>-1.5990799999999999E-3</v>
      </c>
      <c r="H205" s="6">
        <v>1.5990799999999999E-3</v>
      </c>
      <c r="I205" s="6">
        <v>-53.342317789556901</v>
      </c>
      <c r="J205" s="6">
        <v>53.342317789556901</v>
      </c>
      <c r="K205" s="12">
        <v>3</v>
      </c>
      <c r="L205" s="12">
        <v>1</v>
      </c>
    </row>
    <row r="206" spans="1:12" hidden="1">
      <c r="A206" s="12" t="s">
        <v>9</v>
      </c>
      <c r="B206" s="2" t="s">
        <v>111</v>
      </c>
      <c r="C206" s="2" t="s">
        <v>10</v>
      </c>
      <c r="D206" s="12">
        <v>2280002202</v>
      </c>
      <c r="E206" s="6">
        <v>1.3514E-3</v>
      </c>
      <c r="F206" s="6">
        <v>3.6141E-4</v>
      </c>
      <c r="G206" s="6">
        <v>-9.8999000000000005E-4</v>
      </c>
      <c r="H206" s="6">
        <v>9.8999000000000005E-4</v>
      </c>
      <c r="I206" s="6">
        <v>-73.256622761580502</v>
      </c>
      <c r="J206" s="6">
        <v>73.256622761580502</v>
      </c>
      <c r="K206" s="12">
        <v>3</v>
      </c>
      <c r="L206" s="12">
        <v>1</v>
      </c>
    </row>
    <row r="207" spans="1:12" hidden="1">
      <c r="A207" s="12" t="s">
        <v>9</v>
      </c>
      <c r="B207" s="2" t="s">
        <v>112</v>
      </c>
      <c r="C207" s="2" t="s">
        <v>10</v>
      </c>
      <c r="D207" s="12">
        <v>2280002101</v>
      </c>
      <c r="E207" s="6">
        <v>0.24677060000000001</v>
      </c>
      <c r="F207" s="6">
        <v>0.25178755000000003</v>
      </c>
      <c r="G207" s="6">
        <v>5.01695000000002E-3</v>
      </c>
      <c r="H207" s="6">
        <v>5.01695000000002E-3</v>
      </c>
      <c r="I207" s="6">
        <v>2.03304202364464</v>
      </c>
      <c r="J207" s="6">
        <v>2.03304202364464</v>
      </c>
      <c r="K207" s="12">
        <v>1</v>
      </c>
      <c r="L207" s="12">
        <v>2</v>
      </c>
    </row>
    <row r="208" spans="1:12" hidden="1">
      <c r="A208" s="12" t="s">
        <v>9</v>
      </c>
      <c r="B208" s="2" t="s">
        <v>112</v>
      </c>
      <c r="C208" s="2" t="s">
        <v>10</v>
      </c>
      <c r="D208" s="12">
        <v>2280002102</v>
      </c>
      <c r="E208" s="6">
        <v>6.10386352</v>
      </c>
      <c r="F208" s="6">
        <v>6.0400479999999996</v>
      </c>
      <c r="G208" s="6">
        <v>-6.3815519999999404E-2</v>
      </c>
      <c r="H208" s="6">
        <v>6.3815519999999404E-2</v>
      </c>
      <c r="I208" s="6">
        <v>-1.0454938874517801</v>
      </c>
      <c r="J208" s="6">
        <v>1.0454938874517801</v>
      </c>
      <c r="K208" s="12">
        <v>1</v>
      </c>
      <c r="L208" s="12">
        <v>2</v>
      </c>
    </row>
    <row r="209" spans="1:12" hidden="1">
      <c r="A209" s="12" t="s">
        <v>9</v>
      </c>
      <c r="B209" s="2" t="s">
        <v>112</v>
      </c>
      <c r="C209" s="2" t="s">
        <v>10</v>
      </c>
      <c r="D209" s="12">
        <v>2280002201</v>
      </c>
      <c r="E209" s="6">
        <v>55.100073989999999</v>
      </c>
      <c r="F209" s="6">
        <v>38.534179999999999</v>
      </c>
      <c r="G209" s="6">
        <v>-16.565893989999999</v>
      </c>
      <c r="H209" s="6">
        <v>16.565893989999999</v>
      </c>
      <c r="I209" s="6">
        <v>-30.065102985172899</v>
      </c>
      <c r="J209" s="6">
        <v>30.065102985172899</v>
      </c>
      <c r="K209" s="12">
        <v>4</v>
      </c>
      <c r="L209" s="12">
        <v>1</v>
      </c>
    </row>
    <row r="210" spans="1:12" hidden="1">
      <c r="A210" s="12" t="s">
        <v>9</v>
      </c>
      <c r="B210" s="2" t="s">
        <v>112</v>
      </c>
      <c r="C210" s="2" t="s">
        <v>10</v>
      </c>
      <c r="D210" s="12">
        <v>2280002202</v>
      </c>
      <c r="E210" s="6">
        <v>37.806245539999999</v>
      </c>
      <c r="F210" s="6">
        <v>14.87843</v>
      </c>
      <c r="G210" s="6">
        <v>-22.927815539999902</v>
      </c>
      <c r="H210" s="6">
        <v>22.927815539999902</v>
      </c>
      <c r="I210" s="6">
        <v>-60.645576445145203</v>
      </c>
      <c r="J210" s="6">
        <v>60.645576445145203</v>
      </c>
      <c r="K210" s="12">
        <v>4</v>
      </c>
      <c r="L210" s="12">
        <v>1</v>
      </c>
    </row>
    <row r="211" spans="1:12" hidden="1">
      <c r="A211" s="12" t="s">
        <v>9</v>
      </c>
      <c r="B211" s="2" t="s">
        <v>113</v>
      </c>
      <c r="C211" s="2" t="s">
        <v>10</v>
      </c>
      <c r="D211" s="12">
        <v>2280002201</v>
      </c>
      <c r="E211" s="6">
        <v>1.0566E-3</v>
      </c>
      <c r="F211" s="6">
        <v>8.2733999999999998E-4</v>
      </c>
      <c r="G211" s="6">
        <v>-2.2926000000000001E-4</v>
      </c>
      <c r="H211" s="6">
        <v>2.2926000000000001E-4</v>
      </c>
      <c r="I211" s="6">
        <v>-21.697898921067502</v>
      </c>
      <c r="J211" s="6">
        <v>21.697898921067502</v>
      </c>
      <c r="K211" s="12">
        <v>3</v>
      </c>
      <c r="L211" s="12">
        <v>1</v>
      </c>
    </row>
    <row r="212" spans="1:12" hidden="1">
      <c r="A212" s="12" t="s">
        <v>9</v>
      </c>
      <c r="B212" s="2" t="s">
        <v>113</v>
      </c>
      <c r="C212" s="2" t="s">
        <v>10</v>
      </c>
      <c r="D212" s="12">
        <v>2280002202</v>
      </c>
      <c r="E212" s="6">
        <v>2.9249000000000001E-4</v>
      </c>
      <c r="F212" s="6">
        <v>2.3284E-4</v>
      </c>
      <c r="G212" s="6">
        <v>-5.965E-5</v>
      </c>
      <c r="H212" s="6">
        <v>5.965E-5</v>
      </c>
      <c r="I212" s="6">
        <v>-20.393859619132201</v>
      </c>
      <c r="J212" s="6">
        <v>20.393859619132201</v>
      </c>
      <c r="K212" s="12">
        <v>3</v>
      </c>
      <c r="L212" s="12">
        <v>1</v>
      </c>
    </row>
    <row r="213" spans="1:12" hidden="1">
      <c r="A213" s="12" t="s">
        <v>9</v>
      </c>
      <c r="B213" s="2" t="s">
        <v>114</v>
      </c>
      <c r="C213" s="2" t="s">
        <v>10</v>
      </c>
      <c r="D213" s="12">
        <v>2280002101</v>
      </c>
      <c r="E213" s="6">
        <v>5.6949914100000001</v>
      </c>
      <c r="F213" s="6"/>
      <c r="G213" s="6"/>
      <c r="H213" s="6"/>
      <c r="I213" s="6"/>
      <c r="J213" s="6"/>
      <c r="K213" s="12">
        <v>1</v>
      </c>
      <c r="L213" s="12"/>
    </row>
    <row r="214" spans="1:12" hidden="1">
      <c r="A214" s="12" t="s">
        <v>9</v>
      </c>
      <c r="B214" s="2" t="s">
        <v>114</v>
      </c>
      <c r="C214" s="2" t="s">
        <v>10</v>
      </c>
      <c r="D214" s="12">
        <v>2280002102</v>
      </c>
      <c r="E214" s="6">
        <v>3.1677459200000002</v>
      </c>
      <c r="F214" s="6"/>
      <c r="G214" s="6"/>
      <c r="H214" s="6"/>
      <c r="I214" s="6"/>
      <c r="J214" s="6"/>
      <c r="K214" s="12">
        <v>1</v>
      </c>
      <c r="L214" s="12"/>
    </row>
    <row r="215" spans="1:12" hidden="1">
      <c r="A215" s="12" t="s">
        <v>9</v>
      </c>
      <c r="B215" s="2" t="s">
        <v>114</v>
      </c>
      <c r="C215" s="2" t="s">
        <v>10</v>
      </c>
      <c r="D215" s="12">
        <v>2280002201</v>
      </c>
      <c r="E215" s="6">
        <v>138.76327732999999</v>
      </c>
      <c r="F215" s="6">
        <v>69.186049999999994</v>
      </c>
      <c r="G215" s="6">
        <v>-69.577227329999999</v>
      </c>
      <c r="H215" s="6">
        <v>69.577227329999999</v>
      </c>
      <c r="I215" s="6">
        <v>-50.1409513156242</v>
      </c>
      <c r="J215" s="6">
        <v>50.1409513156242</v>
      </c>
      <c r="K215" s="12">
        <v>2</v>
      </c>
      <c r="L215" s="12">
        <v>1</v>
      </c>
    </row>
    <row r="216" spans="1:12" hidden="1">
      <c r="A216" s="12" t="s">
        <v>9</v>
      </c>
      <c r="B216" s="2" t="s">
        <v>114</v>
      </c>
      <c r="C216" s="2" t="s">
        <v>10</v>
      </c>
      <c r="D216" s="12">
        <v>2280002202</v>
      </c>
      <c r="E216" s="6">
        <v>202.83981287</v>
      </c>
      <c r="F216" s="6">
        <v>175.124</v>
      </c>
      <c r="G216" s="6">
        <v>-27.715812870000001</v>
      </c>
      <c r="H216" s="6">
        <v>27.715812870000001</v>
      </c>
      <c r="I216" s="6">
        <v>-13.6638919538754</v>
      </c>
      <c r="J216" s="6">
        <v>13.6638919538754</v>
      </c>
      <c r="K216" s="12">
        <v>2</v>
      </c>
      <c r="L216" s="12">
        <v>1</v>
      </c>
    </row>
    <row r="217" spans="1:12" hidden="1">
      <c r="A217" s="12" t="s">
        <v>9</v>
      </c>
      <c r="B217" s="2" t="s">
        <v>115</v>
      </c>
      <c r="C217" s="2" t="s">
        <v>10</v>
      </c>
      <c r="D217" s="12">
        <v>2280002201</v>
      </c>
      <c r="E217" s="6">
        <v>3.8229999999999998E-5</v>
      </c>
      <c r="F217" s="6"/>
      <c r="G217" s="6"/>
      <c r="H217" s="6"/>
      <c r="I217" s="6"/>
      <c r="J217" s="6"/>
      <c r="K217" s="12">
        <v>1</v>
      </c>
      <c r="L217" s="12"/>
    </row>
    <row r="218" spans="1:12" hidden="1">
      <c r="A218" s="12" t="s">
        <v>9</v>
      </c>
      <c r="B218" s="2" t="s">
        <v>115</v>
      </c>
      <c r="C218" s="2" t="s">
        <v>10</v>
      </c>
      <c r="D218" s="12">
        <v>2280002202</v>
      </c>
      <c r="E218" s="6">
        <v>2.2558999999999999E-4</v>
      </c>
      <c r="F218" s="6"/>
      <c r="G218" s="6"/>
      <c r="H218" s="6"/>
      <c r="I218" s="6"/>
      <c r="J218" s="6"/>
      <c r="K218" s="12">
        <v>1</v>
      </c>
      <c r="L218" s="12"/>
    </row>
    <row r="219" spans="1:12" hidden="1">
      <c r="A219" s="12" t="s">
        <v>9</v>
      </c>
      <c r="B219" s="2" t="s">
        <v>116</v>
      </c>
      <c r="C219" s="2" t="s">
        <v>38</v>
      </c>
      <c r="D219" s="12">
        <v>2280002101</v>
      </c>
      <c r="E219" s="6"/>
      <c r="F219" s="6">
        <v>0.3400512</v>
      </c>
      <c r="G219" s="6"/>
      <c r="H219" s="6"/>
      <c r="I219" s="6"/>
      <c r="J219" s="6"/>
      <c r="K219" s="12"/>
      <c r="L219" s="12">
        <v>1</v>
      </c>
    </row>
    <row r="220" spans="1:12" hidden="1">
      <c r="A220" s="12" t="s">
        <v>9</v>
      </c>
      <c r="B220" s="2" t="s">
        <v>116</v>
      </c>
      <c r="C220" s="2" t="s">
        <v>38</v>
      </c>
      <c r="D220" s="12">
        <v>2280002102</v>
      </c>
      <c r="E220" s="6"/>
      <c r="F220" s="6">
        <v>16.019580000000001</v>
      </c>
      <c r="G220" s="6"/>
      <c r="H220" s="6"/>
      <c r="I220" s="6"/>
      <c r="J220" s="6"/>
      <c r="K220" s="12"/>
      <c r="L220" s="12">
        <v>1</v>
      </c>
    </row>
    <row r="221" spans="1:12" hidden="1">
      <c r="A221" s="12" t="s">
        <v>9</v>
      </c>
      <c r="B221" s="2" t="s">
        <v>116</v>
      </c>
      <c r="C221" s="2" t="s">
        <v>38</v>
      </c>
      <c r="D221" s="12">
        <v>2280002201</v>
      </c>
      <c r="E221" s="6">
        <v>9.3633939999999999E-2</v>
      </c>
      <c r="F221" s="6">
        <v>13.738440000000001</v>
      </c>
      <c r="G221" s="6">
        <v>13.644806060000001</v>
      </c>
      <c r="H221" s="6">
        <v>13.644806060000001</v>
      </c>
      <c r="I221" s="6">
        <v>14572.5001639362</v>
      </c>
      <c r="J221" s="6">
        <v>14572.5001639362</v>
      </c>
      <c r="K221" s="12">
        <v>1</v>
      </c>
      <c r="L221" s="12">
        <v>1</v>
      </c>
    </row>
    <row r="222" spans="1:12" hidden="1">
      <c r="A222" s="12" t="s">
        <v>9</v>
      </c>
      <c r="B222" s="2" t="s">
        <v>116</v>
      </c>
      <c r="C222" s="2" t="s">
        <v>38</v>
      </c>
      <c r="D222" s="12">
        <v>2280002202</v>
      </c>
      <c r="E222" s="6">
        <v>6.5970870000000001E-2</v>
      </c>
      <c r="F222" s="6">
        <v>33.493090000000002</v>
      </c>
      <c r="G222" s="6">
        <v>33.427119130000001</v>
      </c>
      <c r="H222" s="6">
        <v>33.427119130000001</v>
      </c>
      <c r="I222" s="6">
        <v>50669.513877867597</v>
      </c>
      <c r="J222" s="6">
        <v>50669.513877867597</v>
      </c>
      <c r="K222" s="12">
        <v>1</v>
      </c>
      <c r="L222" s="12">
        <v>1</v>
      </c>
    </row>
    <row r="223" spans="1:12" hidden="1">
      <c r="A223" s="12" t="s">
        <v>9</v>
      </c>
      <c r="B223" s="2" t="s">
        <v>117</v>
      </c>
      <c r="C223" s="2" t="s">
        <v>38</v>
      </c>
      <c r="D223" s="12">
        <v>2280002201</v>
      </c>
      <c r="E223" s="6">
        <v>30.563975639999999</v>
      </c>
      <c r="F223" s="6">
        <v>82.381919999999994</v>
      </c>
      <c r="G223" s="6">
        <v>51.817944359999998</v>
      </c>
      <c r="H223" s="6">
        <v>51.817944359999998</v>
      </c>
      <c r="I223" s="6">
        <v>169.53928039447899</v>
      </c>
      <c r="J223" s="6">
        <v>169.53928039447899</v>
      </c>
      <c r="K223" s="12">
        <v>1</v>
      </c>
      <c r="L223" s="12">
        <v>1</v>
      </c>
    </row>
    <row r="224" spans="1:12" hidden="1">
      <c r="A224" s="12" t="s">
        <v>9</v>
      </c>
      <c r="B224" s="2" t="s">
        <v>117</v>
      </c>
      <c r="C224" s="2" t="s">
        <v>38</v>
      </c>
      <c r="D224" s="12">
        <v>2280002202</v>
      </c>
      <c r="E224" s="6">
        <v>57.202607499999999</v>
      </c>
      <c r="F224" s="6">
        <v>89.222849999999994</v>
      </c>
      <c r="G224" s="6">
        <v>32.020242499999902</v>
      </c>
      <c r="H224" s="6">
        <v>32.020242499999902</v>
      </c>
      <c r="I224" s="6">
        <v>55.976893186206503</v>
      </c>
      <c r="J224" s="6">
        <v>55.976893186206503</v>
      </c>
      <c r="K224" s="12">
        <v>1</v>
      </c>
      <c r="L224" s="12">
        <v>1</v>
      </c>
    </row>
    <row r="225" spans="1:12" hidden="1">
      <c r="A225" s="12" t="s">
        <v>9</v>
      </c>
      <c r="B225" s="2" t="s">
        <v>118</v>
      </c>
      <c r="C225" s="2" t="s">
        <v>38</v>
      </c>
      <c r="D225" s="12">
        <v>2280002201</v>
      </c>
      <c r="E225" s="6">
        <v>0.33795815000000001</v>
      </c>
      <c r="F225" s="6">
        <v>0.47133449999999999</v>
      </c>
      <c r="G225" s="6">
        <v>0.13337634999999901</v>
      </c>
      <c r="H225" s="6">
        <v>0.13337634999999901</v>
      </c>
      <c r="I225" s="6">
        <v>39.465345043461703</v>
      </c>
      <c r="J225" s="6">
        <v>39.465345043461703</v>
      </c>
      <c r="K225" s="12">
        <v>5</v>
      </c>
      <c r="L225" s="12">
        <v>1</v>
      </c>
    </row>
    <row r="226" spans="1:12" hidden="1">
      <c r="A226" s="12" t="s">
        <v>9</v>
      </c>
      <c r="B226" s="2" t="s">
        <v>118</v>
      </c>
      <c r="C226" s="2" t="s">
        <v>38</v>
      </c>
      <c r="D226" s="12">
        <v>2280002202</v>
      </c>
      <c r="E226" s="6">
        <v>0.232280079999999</v>
      </c>
      <c r="F226" s="6">
        <v>0.33298319999999998</v>
      </c>
      <c r="G226" s="6">
        <v>0.10070311999999999</v>
      </c>
      <c r="H226" s="6">
        <v>0.10070311999999999</v>
      </c>
      <c r="I226" s="6">
        <v>43.354178283389601</v>
      </c>
      <c r="J226" s="6">
        <v>43.354178283389601</v>
      </c>
      <c r="K226" s="12">
        <v>5</v>
      </c>
      <c r="L226" s="12">
        <v>1</v>
      </c>
    </row>
    <row r="227" spans="1:12" hidden="1">
      <c r="A227" s="12" t="s">
        <v>9</v>
      </c>
      <c r="B227" s="2" t="s">
        <v>119</v>
      </c>
      <c r="C227" s="2" t="s">
        <v>38</v>
      </c>
      <c r="D227" s="12">
        <v>2280002201</v>
      </c>
      <c r="E227" s="6">
        <v>3.2615653600000001</v>
      </c>
      <c r="F227" s="6">
        <v>3.5143399999999998</v>
      </c>
      <c r="G227" s="6">
        <v>0.252774639999999</v>
      </c>
      <c r="H227" s="6">
        <v>0.252774639999999</v>
      </c>
      <c r="I227" s="6">
        <v>7.7501019326499003</v>
      </c>
      <c r="J227" s="6">
        <v>7.7501019326499003</v>
      </c>
      <c r="K227" s="12">
        <v>16</v>
      </c>
      <c r="L227" s="12">
        <v>1</v>
      </c>
    </row>
    <row r="228" spans="1:12" hidden="1">
      <c r="A228" s="12" t="s">
        <v>9</v>
      </c>
      <c r="B228" s="2" t="s">
        <v>119</v>
      </c>
      <c r="C228" s="2" t="s">
        <v>38</v>
      </c>
      <c r="D228" s="12">
        <v>2280002202</v>
      </c>
      <c r="E228" s="6">
        <v>2.3091713299999999</v>
      </c>
      <c r="F228" s="6">
        <v>2.6002869999999998</v>
      </c>
      <c r="G228" s="6">
        <v>0.29111566999999899</v>
      </c>
      <c r="H228" s="6">
        <v>0.29111566999999899</v>
      </c>
      <c r="I228" s="6">
        <v>12.606932461784799</v>
      </c>
      <c r="J228" s="6">
        <v>12.606932461784799</v>
      </c>
      <c r="K228" s="12">
        <v>16</v>
      </c>
      <c r="L228" s="12">
        <v>1</v>
      </c>
    </row>
    <row r="229" spans="1:12" hidden="1">
      <c r="A229" s="12" t="s">
        <v>9</v>
      </c>
      <c r="B229" s="2" t="s">
        <v>120</v>
      </c>
      <c r="C229" s="2" t="s">
        <v>38</v>
      </c>
      <c r="D229" s="12">
        <v>2280002201</v>
      </c>
      <c r="E229" s="6">
        <v>21.092818869999999</v>
      </c>
      <c r="F229" s="6">
        <v>19.00742</v>
      </c>
      <c r="G229" s="6">
        <v>-2.0853988699999899</v>
      </c>
      <c r="H229" s="6">
        <v>2.0853988699999899</v>
      </c>
      <c r="I229" s="6">
        <v>-9.8867718101255306</v>
      </c>
      <c r="J229" s="6">
        <v>9.8867718101255306</v>
      </c>
      <c r="K229" s="12">
        <v>3</v>
      </c>
      <c r="L229" s="12">
        <v>1</v>
      </c>
    </row>
    <row r="230" spans="1:12" hidden="1">
      <c r="A230" s="12" t="s">
        <v>9</v>
      </c>
      <c r="B230" s="2" t="s">
        <v>120</v>
      </c>
      <c r="C230" s="2" t="s">
        <v>38</v>
      </c>
      <c r="D230" s="12">
        <v>2280002202</v>
      </c>
      <c r="E230" s="6">
        <v>8.43185596</v>
      </c>
      <c r="F230" s="6">
        <v>7.010605</v>
      </c>
      <c r="G230" s="6">
        <v>-1.4212509600000001</v>
      </c>
      <c r="H230" s="6">
        <v>1.4212509600000001</v>
      </c>
      <c r="I230" s="6">
        <v>-16.8557310127484</v>
      </c>
      <c r="J230" s="6">
        <v>16.8557310127484</v>
      </c>
      <c r="K230" s="12">
        <v>3</v>
      </c>
      <c r="L230" s="12">
        <v>1</v>
      </c>
    </row>
    <row r="231" spans="1:12" hidden="1">
      <c r="A231" s="12" t="s">
        <v>9</v>
      </c>
      <c r="B231" s="2" t="s">
        <v>121</v>
      </c>
      <c r="C231" s="2" t="s">
        <v>38</v>
      </c>
      <c r="D231" s="12">
        <v>2280002201</v>
      </c>
      <c r="E231" s="6">
        <v>27.381743589999999</v>
      </c>
      <c r="F231" s="6">
        <v>17.046500000000002</v>
      </c>
      <c r="G231" s="6">
        <v>-10.335243589999999</v>
      </c>
      <c r="H231" s="6">
        <v>10.335243589999999</v>
      </c>
      <c r="I231" s="6">
        <v>-37.745016331883598</v>
      </c>
      <c r="J231" s="6">
        <v>37.745016331883598</v>
      </c>
      <c r="K231" s="12">
        <v>3</v>
      </c>
      <c r="L231" s="12">
        <v>1</v>
      </c>
    </row>
    <row r="232" spans="1:12" hidden="1">
      <c r="A232" s="12" t="s">
        <v>9</v>
      </c>
      <c r="B232" s="2" t="s">
        <v>121</v>
      </c>
      <c r="C232" s="2" t="s">
        <v>38</v>
      </c>
      <c r="D232" s="12">
        <v>2280002202</v>
      </c>
      <c r="E232" s="6">
        <v>39.308843400000001</v>
      </c>
      <c r="F232" s="6">
        <v>5.8697650000000001</v>
      </c>
      <c r="G232" s="6">
        <v>-33.4390784</v>
      </c>
      <c r="H232" s="6">
        <v>33.4390784</v>
      </c>
      <c r="I232" s="6">
        <v>-85.067571334342503</v>
      </c>
      <c r="J232" s="6">
        <v>85.067571334342503</v>
      </c>
      <c r="K232" s="12">
        <v>4</v>
      </c>
      <c r="L232" s="12">
        <v>1</v>
      </c>
    </row>
    <row r="233" spans="1:12" hidden="1">
      <c r="A233" s="12" t="s">
        <v>9</v>
      </c>
      <c r="B233" s="2" t="s">
        <v>122</v>
      </c>
      <c r="C233" s="2" t="s">
        <v>38</v>
      </c>
      <c r="D233" s="12">
        <v>2280002101</v>
      </c>
      <c r="E233" s="6">
        <v>1.96694754</v>
      </c>
      <c r="F233" s="6">
        <v>0.50222250000000002</v>
      </c>
      <c r="G233" s="6">
        <v>-1.46472504</v>
      </c>
      <c r="H233" s="6">
        <v>1.46472504</v>
      </c>
      <c r="I233" s="6">
        <v>-74.466909269984896</v>
      </c>
      <c r="J233" s="6">
        <v>74.466909269984896</v>
      </c>
      <c r="K233" s="12">
        <v>1</v>
      </c>
      <c r="L233" s="12">
        <v>1</v>
      </c>
    </row>
    <row r="234" spans="1:12" hidden="1">
      <c r="A234" s="12" t="s">
        <v>9</v>
      </c>
      <c r="B234" s="2" t="s">
        <v>122</v>
      </c>
      <c r="C234" s="2" t="s">
        <v>38</v>
      </c>
      <c r="D234" s="12">
        <v>2280002102</v>
      </c>
      <c r="E234" s="6">
        <v>57.608562149999997</v>
      </c>
      <c r="F234" s="6">
        <v>2.579196</v>
      </c>
      <c r="G234" s="6">
        <v>-55.029366149999902</v>
      </c>
      <c r="H234" s="6">
        <v>55.029366149999902</v>
      </c>
      <c r="I234" s="6">
        <v>-95.522894681376798</v>
      </c>
      <c r="J234" s="6">
        <v>95.522894681376798</v>
      </c>
      <c r="K234" s="12">
        <v>1</v>
      </c>
      <c r="L234" s="12">
        <v>1</v>
      </c>
    </row>
    <row r="235" spans="1:12" hidden="1">
      <c r="A235" s="12" t="s">
        <v>9</v>
      </c>
      <c r="B235" s="2" t="s">
        <v>122</v>
      </c>
      <c r="C235" s="2" t="s">
        <v>38</v>
      </c>
      <c r="D235" s="12">
        <v>2280002201</v>
      </c>
      <c r="E235" s="6">
        <v>85.882808489999903</v>
      </c>
      <c r="F235" s="6">
        <v>30.676030000000001</v>
      </c>
      <c r="G235" s="6">
        <v>-55.206778489999898</v>
      </c>
      <c r="H235" s="6">
        <v>55.206778489999898</v>
      </c>
      <c r="I235" s="6">
        <v>-64.281524394289093</v>
      </c>
      <c r="J235" s="6">
        <v>64.281524394289093</v>
      </c>
      <c r="K235" s="12">
        <v>6</v>
      </c>
      <c r="L235" s="12">
        <v>1</v>
      </c>
    </row>
    <row r="236" spans="1:12" hidden="1">
      <c r="A236" s="12" t="s">
        <v>9</v>
      </c>
      <c r="B236" s="2" t="s">
        <v>122</v>
      </c>
      <c r="C236" s="2" t="s">
        <v>38</v>
      </c>
      <c r="D236" s="12">
        <v>2280002202</v>
      </c>
      <c r="E236" s="6">
        <v>39.517604349999999</v>
      </c>
      <c r="F236" s="6">
        <v>40.999600000000001</v>
      </c>
      <c r="G236" s="6">
        <v>1.48199565</v>
      </c>
      <c r="H236" s="6">
        <v>1.48199565</v>
      </c>
      <c r="I236" s="6">
        <v>3.75021632605621</v>
      </c>
      <c r="J236" s="6">
        <v>3.75021632605621</v>
      </c>
      <c r="K236" s="12">
        <v>6</v>
      </c>
      <c r="L236" s="12">
        <v>1</v>
      </c>
    </row>
    <row r="237" spans="1:12" hidden="1">
      <c r="A237" s="12" t="s">
        <v>9</v>
      </c>
      <c r="B237" s="2" t="s">
        <v>123</v>
      </c>
      <c r="C237" s="2" t="s">
        <v>38</v>
      </c>
      <c r="D237" s="12">
        <v>2280002101</v>
      </c>
      <c r="E237" s="6">
        <v>2.738254E-2</v>
      </c>
      <c r="F237" s="6">
        <v>1.003398</v>
      </c>
      <c r="G237" s="6">
        <v>0.97601545999999995</v>
      </c>
      <c r="H237" s="6">
        <v>0.97601545999999995</v>
      </c>
      <c r="I237" s="6">
        <v>3564.37153017945</v>
      </c>
      <c r="J237" s="6">
        <v>3564.37153017945</v>
      </c>
      <c r="K237" s="12">
        <v>1</v>
      </c>
      <c r="L237" s="12">
        <v>1</v>
      </c>
    </row>
    <row r="238" spans="1:12" hidden="1">
      <c r="A238" s="12" t="s">
        <v>9</v>
      </c>
      <c r="B238" s="2" t="s">
        <v>123</v>
      </c>
      <c r="C238" s="2" t="s">
        <v>38</v>
      </c>
      <c r="D238" s="12">
        <v>2280002102</v>
      </c>
      <c r="E238" s="6">
        <v>0.15695544</v>
      </c>
      <c r="F238" s="6">
        <v>10.19802</v>
      </c>
      <c r="G238" s="6">
        <v>10.041064559999899</v>
      </c>
      <c r="H238" s="6">
        <v>10.041064559999899</v>
      </c>
      <c r="I238" s="6">
        <v>6397.3982424565802</v>
      </c>
      <c r="J238" s="6">
        <v>6397.3982424565802</v>
      </c>
      <c r="K238" s="12">
        <v>1</v>
      </c>
      <c r="L238" s="12">
        <v>1</v>
      </c>
    </row>
    <row r="239" spans="1:12" hidden="1">
      <c r="A239" s="12" t="s">
        <v>9</v>
      </c>
      <c r="B239" s="2" t="s">
        <v>123</v>
      </c>
      <c r="C239" s="2" t="s">
        <v>38</v>
      </c>
      <c r="D239" s="12">
        <v>2280002201</v>
      </c>
      <c r="E239" s="6">
        <v>2.5773071299999999</v>
      </c>
      <c r="F239" s="6">
        <v>3.7405590000000002</v>
      </c>
      <c r="G239" s="6">
        <v>1.1632518700000001</v>
      </c>
      <c r="H239" s="6">
        <v>1.1632518700000001</v>
      </c>
      <c r="I239" s="6">
        <v>45.134390715785599</v>
      </c>
      <c r="J239" s="6">
        <v>45.134390715785599</v>
      </c>
      <c r="K239" s="12">
        <v>7</v>
      </c>
      <c r="L239" s="12">
        <v>1</v>
      </c>
    </row>
    <row r="240" spans="1:12" hidden="1">
      <c r="A240" s="12" t="s">
        <v>9</v>
      </c>
      <c r="B240" s="2" t="s">
        <v>123</v>
      </c>
      <c r="C240" s="2" t="s">
        <v>38</v>
      </c>
      <c r="D240" s="12">
        <v>2280002202</v>
      </c>
      <c r="E240" s="6">
        <v>4.2487293599999996</v>
      </c>
      <c r="F240" s="6">
        <v>8.977741</v>
      </c>
      <c r="G240" s="6">
        <v>4.7290116399999897</v>
      </c>
      <c r="H240" s="6">
        <v>4.7290116399999897</v>
      </c>
      <c r="I240" s="6">
        <v>111.304139174447</v>
      </c>
      <c r="J240" s="6">
        <v>111.304139174447</v>
      </c>
      <c r="K240" s="12">
        <v>7</v>
      </c>
      <c r="L240" s="12">
        <v>1</v>
      </c>
    </row>
    <row r="241" spans="1:12" hidden="1">
      <c r="A241" s="12" t="s">
        <v>9</v>
      </c>
      <c r="B241" s="2" t="s">
        <v>124</v>
      </c>
      <c r="C241" s="2" t="s">
        <v>38</v>
      </c>
      <c r="D241" s="12">
        <v>2280002201</v>
      </c>
      <c r="E241" s="6">
        <v>2.8802999999999999E-4</v>
      </c>
      <c r="F241" s="6">
        <v>2.9390999999999998E-4</v>
      </c>
      <c r="G241" s="6">
        <v>5.8799999999999903E-6</v>
      </c>
      <c r="H241" s="6">
        <v>5.8799999999999903E-6</v>
      </c>
      <c r="I241" s="6">
        <v>2.0414540152067402</v>
      </c>
      <c r="J241" s="6">
        <v>2.0414540152067402</v>
      </c>
      <c r="K241" s="12">
        <v>1</v>
      </c>
      <c r="L241" s="12">
        <v>1</v>
      </c>
    </row>
    <row r="242" spans="1:12" hidden="1">
      <c r="A242" s="12" t="s">
        <v>9</v>
      </c>
      <c r="B242" s="2" t="s">
        <v>124</v>
      </c>
      <c r="C242" s="2" t="s">
        <v>38</v>
      </c>
      <c r="D242" s="12">
        <v>2280002202</v>
      </c>
      <c r="E242" s="6">
        <v>4.2558E-4</v>
      </c>
      <c r="F242" s="6">
        <v>4.3427E-4</v>
      </c>
      <c r="G242" s="6">
        <v>8.6899999999999998E-6</v>
      </c>
      <c r="H242" s="6">
        <v>8.6899999999999998E-6</v>
      </c>
      <c r="I242" s="6">
        <v>2.0419192631232601</v>
      </c>
      <c r="J242" s="6">
        <v>2.0419192631232601</v>
      </c>
      <c r="K242" s="12">
        <v>1</v>
      </c>
      <c r="L242" s="12">
        <v>1</v>
      </c>
    </row>
    <row r="243" spans="1:12" hidden="1">
      <c r="A243" s="12" t="s">
        <v>9</v>
      </c>
      <c r="B243" s="2" t="s">
        <v>125</v>
      </c>
      <c r="C243" s="2" t="s">
        <v>38</v>
      </c>
      <c r="D243" s="12">
        <v>2280002201</v>
      </c>
      <c r="E243" s="6">
        <v>3.2831399999999999E-3</v>
      </c>
      <c r="F243" s="6">
        <v>2.2950499999999999E-3</v>
      </c>
      <c r="G243" s="6">
        <v>-9.8809000000000006E-4</v>
      </c>
      <c r="H243" s="6">
        <v>9.8809000000000006E-4</v>
      </c>
      <c r="I243" s="6">
        <v>-30.095883818539502</v>
      </c>
      <c r="J243" s="6">
        <v>30.095883818539502</v>
      </c>
      <c r="K243" s="12">
        <v>2</v>
      </c>
      <c r="L243" s="12">
        <v>1</v>
      </c>
    </row>
    <row r="244" spans="1:12" hidden="1">
      <c r="A244" s="12" t="s">
        <v>9</v>
      </c>
      <c r="B244" s="2" t="s">
        <v>125</v>
      </c>
      <c r="C244" s="2" t="s">
        <v>38</v>
      </c>
      <c r="D244" s="12">
        <v>2280002202</v>
      </c>
      <c r="E244" s="6">
        <v>9.7977000000000003E-4</v>
      </c>
      <c r="F244" s="6">
        <v>8.6854E-4</v>
      </c>
      <c r="G244" s="6">
        <v>-1.1123E-4</v>
      </c>
      <c r="H244" s="6">
        <v>1.1123E-4</v>
      </c>
      <c r="I244" s="6">
        <v>-11.352664400828701</v>
      </c>
      <c r="J244" s="6">
        <v>11.352664400828701</v>
      </c>
      <c r="K244" s="12">
        <v>2</v>
      </c>
      <c r="L244" s="12">
        <v>1</v>
      </c>
    </row>
    <row r="245" spans="1:12" hidden="1">
      <c r="A245" s="12" t="s">
        <v>9</v>
      </c>
      <c r="B245" s="2" t="s">
        <v>126</v>
      </c>
      <c r="C245" s="2" t="s">
        <v>38</v>
      </c>
      <c r="D245" s="12">
        <v>2280002201</v>
      </c>
      <c r="E245" s="6">
        <v>29.438402359999898</v>
      </c>
      <c r="F245" s="6">
        <v>28.680949999999999</v>
      </c>
      <c r="G245" s="6">
        <v>-0.75745235999999805</v>
      </c>
      <c r="H245" s="6">
        <v>0.75745235999999805</v>
      </c>
      <c r="I245" s="6">
        <v>-2.5730077017671298</v>
      </c>
      <c r="J245" s="6">
        <v>2.5730077017671298</v>
      </c>
      <c r="K245" s="12">
        <v>2</v>
      </c>
      <c r="L245" s="12">
        <v>1</v>
      </c>
    </row>
    <row r="246" spans="1:12" hidden="1">
      <c r="A246" s="12" t="s">
        <v>9</v>
      </c>
      <c r="B246" s="2" t="s">
        <v>126</v>
      </c>
      <c r="C246" s="2" t="s">
        <v>38</v>
      </c>
      <c r="D246" s="12">
        <v>2280002202</v>
      </c>
      <c r="E246" s="6">
        <v>15.22625556</v>
      </c>
      <c r="F246" s="6">
        <v>8.7076609999999999</v>
      </c>
      <c r="G246" s="6">
        <v>-6.5185945600000004</v>
      </c>
      <c r="H246" s="6">
        <v>6.5185945600000004</v>
      </c>
      <c r="I246" s="6">
        <v>-42.811540462545601</v>
      </c>
      <c r="J246" s="6">
        <v>42.811540462545601</v>
      </c>
      <c r="K246" s="12">
        <v>2</v>
      </c>
      <c r="L246" s="12">
        <v>1</v>
      </c>
    </row>
    <row r="247" spans="1:12" hidden="1">
      <c r="A247" s="12" t="s">
        <v>9</v>
      </c>
      <c r="B247" s="2" t="s">
        <v>127</v>
      </c>
      <c r="C247" s="2" t="s">
        <v>38</v>
      </c>
      <c r="D247" s="12">
        <v>2280002201</v>
      </c>
      <c r="E247" s="6">
        <v>6.6169000000000006E-2</v>
      </c>
      <c r="F247" s="6">
        <v>6.7519380000000004E-2</v>
      </c>
      <c r="G247" s="6">
        <v>1.35037999999999E-3</v>
      </c>
      <c r="H247" s="6">
        <v>1.35037999999999E-3</v>
      </c>
      <c r="I247" s="6">
        <v>2.0408046063866698</v>
      </c>
      <c r="J247" s="6">
        <v>2.0408046063866698</v>
      </c>
      <c r="K247" s="12">
        <v>5</v>
      </c>
      <c r="L247" s="12">
        <v>1</v>
      </c>
    </row>
    <row r="248" spans="1:12" hidden="1">
      <c r="A248" s="12" t="s">
        <v>9</v>
      </c>
      <c r="B248" s="2" t="s">
        <v>127</v>
      </c>
      <c r="C248" s="2" t="s">
        <v>38</v>
      </c>
      <c r="D248" s="12">
        <v>2280002202</v>
      </c>
      <c r="E248" s="6">
        <v>0.24256889000000001</v>
      </c>
      <c r="F248" s="6">
        <v>0.2475193</v>
      </c>
      <c r="G248" s="6">
        <v>4.9504099999999598E-3</v>
      </c>
      <c r="H248" s="6">
        <v>4.9504099999999598E-3</v>
      </c>
      <c r="I248" s="6">
        <v>2.0408264225474002</v>
      </c>
      <c r="J248" s="6">
        <v>2.0408264225474002</v>
      </c>
      <c r="K248" s="12">
        <v>5</v>
      </c>
      <c r="L248" s="12">
        <v>1</v>
      </c>
    </row>
    <row r="249" spans="1:12" hidden="1">
      <c r="A249" s="12" t="s">
        <v>9</v>
      </c>
      <c r="B249" s="2" t="s">
        <v>128</v>
      </c>
      <c r="C249" s="2" t="s">
        <v>38</v>
      </c>
      <c r="D249" s="12">
        <v>2280002101</v>
      </c>
      <c r="E249" s="6">
        <v>8.503339E-2</v>
      </c>
      <c r="F249" s="6">
        <v>8.7561319999999998E-2</v>
      </c>
      <c r="G249" s="6">
        <v>2.5279299999999899E-3</v>
      </c>
      <c r="H249" s="6">
        <v>2.5279299999999899E-3</v>
      </c>
      <c r="I249" s="6">
        <v>2.9728674818209599</v>
      </c>
      <c r="J249" s="6">
        <v>2.9728674818209599</v>
      </c>
      <c r="K249" s="12">
        <v>1</v>
      </c>
      <c r="L249" s="12">
        <v>1</v>
      </c>
    </row>
    <row r="250" spans="1:12" hidden="1">
      <c r="A250" s="12" t="s">
        <v>9</v>
      </c>
      <c r="B250" s="2" t="s">
        <v>128</v>
      </c>
      <c r="C250" s="2" t="s">
        <v>38</v>
      </c>
      <c r="D250" s="12">
        <v>2280002102</v>
      </c>
      <c r="E250" s="6">
        <v>22.32699148</v>
      </c>
      <c r="F250" s="6">
        <v>22.52439</v>
      </c>
      <c r="G250" s="6">
        <v>0.19739851999999999</v>
      </c>
      <c r="H250" s="6">
        <v>0.19739851999999999</v>
      </c>
      <c r="I250" s="6">
        <v>0.884125029459634</v>
      </c>
      <c r="J250" s="6">
        <v>0.884125029459634</v>
      </c>
      <c r="K250" s="12">
        <v>1</v>
      </c>
      <c r="L250" s="12">
        <v>1</v>
      </c>
    </row>
    <row r="251" spans="1:12" hidden="1">
      <c r="A251" s="12" t="s">
        <v>9</v>
      </c>
      <c r="B251" s="2" t="s">
        <v>128</v>
      </c>
      <c r="C251" s="2" t="s">
        <v>38</v>
      </c>
      <c r="D251" s="12">
        <v>2280002201</v>
      </c>
      <c r="E251" s="6">
        <v>22.9959961499999</v>
      </c>
      <c r="F251" s="6">
        <v>21.890889999999999</v>
      </c>
      <c r="G251" s="6">
        <v>-1.1051061499999899</v>
      </c>
      <c r="H251" s="6">
        <v>1.1051061499999899</v>
      </c>
      <c r="I251" s="6">
        <v>-4.8056459167566699</v>
      </c>
      <c r="J251" s="6">
        <v>4.8056459167566699</v>
      </c>
      <c r="K251" s="12">
        <v>20</v>
      </c>
      <c r="L251" s="12">
        <v>1</v>
      </c>
    </row>
    <row r="252" spans="1:12" hidden="1">
      <c r="A252" s="12" t="s">
        <v>9</v>
      </c>
      <c r="B252" s="2" t="s">
        <v>128</v>
      </c>
      <c r="C252" s="2" t="s">
        <v>38</v>
      </c>
      <c r="D252" s="12">
        <v>2280002202</v>
      </c>
      <c r="E252" s="6">
        <v>34.972735</v>
      </c>
      <c r="F252" s="6">
        <v>35.381399999999999</v>
      </c>
      <c r="G252" s="6">
        <v>0.408664999999999</v>
      </c>
      <c r="H252" s="6">
        <v>0.408664999999999</v>
      </c>
      <c r="I252" s="6">
        <v>1.1685245663514701</v>
      </c>
      <c r="J252" s="6">
        <v>1.1685245663514701</v>
      </c>
      <c r="K252" s="12">
        <v>21</v>
      </c>
      <c r="L252" s="12">
        <v>1</v>
      </c>
    </row>
    <row r="253" spans="1:12" hidden="1">
      <c r="A253" s="12" t="s">
        <v>9</v>
      </c>
      <c r="B253" s="2" t="s">
        <v>129</v>
      </c>
      <c r="C253" s="2" t="s">
        <v>38</v>
      </c>
      <c r="D253" s="12">
        <v>2280002101</v>
      </c>
      <c r="E253" s="6">
        <v>9.0138008900000006</v>
      </c>
      <c r="F253" s="6">
        <v>20.383183559999999</v>
      </c>
      <c r="G253" s="6">
        <v>11.369382669999901</v>
      </c>
      <c r="H253" s="6">
        <v>11.369382669999901</v>
      </c>
      <c r="I253" s="6">
        <v>126.133057616274</v>
      </c>
      <c r="J253" s="6">
        <v>126.133057616274</v>
      </c>
      <c r="K253" s="12">
        <v>1</v>
      </c>
      <c r="L253" s="12">
        <v>7</v>
      </c>
    </row>
    <row r="254" spans="1:12" hidden="1">
      <c r="A254" s="12" t="s">
        <v>9</v>
      </c>
      <c r="B254" s="2" t="s">
        <v>129</v>
      </c>
      <c r="C254" s="2" t="s">
        <v>38</v>
      </c>
      <c r="D254" s="12">
        <v>2280002102</v>
      </c>
      <c r="E254" s="6">
        <v>31.368229790000001</v>
      </c>
      <c r="F254" s="6">
        <v>255.62268374999999</v>
      </c>
      <c r="G254" s="6">
        <v>224.25445395999901</v>
      </c>
      <c r="H254" s="6">
        <v>224.25445395999901</v>
      </c>
      <c r="I254" s="6">
        <v>714.90949747980596</v>
      </c>
      <c r="J254" s="6">
        <v>714.90949747980596</v>
      </c>
      <c r="K254" s="12">
        <v>1</v>
      </c>
      <c r="L254" s="12">
        <v>7</v>
      </c>
    </row>
    <row r="255" spans="1:12" hidden="1">
      <c r="A255" s="12" t="s">
        <v>9</v>
      </c>
      <c r="B255" s="2" t="s">
        <v>129</v>
      </c>
      <c r="C255" s="2" t="s">
        <v>38</v>
      </c>
      <c r="D255" s="12">
        <v>2280002201</v>
      </c>
      <c r="E255" s="6">
        <v>228.98317338999999</v>
      </c>
      <c r="F255" s="6">
        <v>341.47480000000002</v>
      </c>
      <c r="G255" s="6">
        <v>112.49162661</v>
      </c>
      <c r="H255" s="6">
        <v>112.49162661</v>
      </c>
      <c r="I255" s="6">
        <v>49.126590807790997</v>
      </c>
      <c r="J255" s="6">
        <v>49.126590807790997</v>
      </c>
      <c r="K255" s="12">
        <v>2</v>
      </c>
      <c r="L255" s="12">
        <v>1</v>
      </c>
    </row>
    <row r="256" spans="1:12" hidden="1">
      <c r="A256" s="12" t="s">
        <v>9</v>
      </c>
      <c r="B256" s="2" t="s">
        <v>129</v>
      </c>
      <c r="C256" s="2" t="s">
        <v>38</v>
      </c>
      <c r="D256" s="12">
        <v>2280002202</v>
      </c>
      <c r="E256" s="6">
        <v>169.70920214</v>
      </c>
      <c r="F256" s="6">
        <v>290.45</v>
      </c>
      <c r="G256" s="6">
        <v>120.74079785999901</v>
      </c>
      <c r="H256" s="6">
        <v>120.74079785999901</v>
      </c>
      <c r="I256" s="6">
        <v>71.145698841006805</v>
      </c>
      <c r="J256" s="6">
        <v>71.145698841006805</v>
      </c>
      <c r="K256" s="12">
        <v>2</v>
      </c>
      <c r="L256" s="12">
        <v>1</v>
      </c>
    </row>
    <row r="257" spans="1:12" hidden="1">
      <c r="A257" s="12" t="s">
        <v>9</v>
      </c>
      <c r="B257" s="2" t="s">
        <v>130</v>
      </c>
      <c r="C257" s="2" t="s">
        <v>38</v>
      </c>
      <c r="D257" s="12">
        <v>2280002201</v>
      </c>
      <c r="E257" s="6">
        <v>0.45218887000000002</v>
      </c>
      <c r="F257" s="6"/>
      <c r="G257" s="6"/>
      <c r="H257" s="6"/>
      <c r="I257" s="6"/>
      <c r="J257" s="6"/>
      <c r="K257" s="12">
        <v>1</v>
      </c>
      <c r="L257" s="12"/>
    </row>
    <row r="258" spans="1:12" hidden="1">
      <c r="A258" s="12" t="s">
        <v>9</v>
      </c>
      <c r="B258" s="2" t="s">
        <v>130</v>
      </c>
      <c r="C258" s="2" t="s">
        <v>38</v>
      </c>
      <c r="D258" s="12">
        <v>2280002202</v>
      </c>
      <c r="E258" s="6">
        <v>6.4296389999999995E-2</v>
      </c>
      <c r="F258" s="6"/>
      <c r="G258" s="6"/>
      <c r="H258" s="6"/>
      <c r="I258" s="6"/>
      <c r="J258" s="6"/>
      <c r="K258" s="12">
        <v>1</v>
      </c>
      <c r="L258" s="12"/>
    </row>
    <row r="259" spans="1:12" hidden="1">
      <c r="A259" s="12" t="s">
        <v>9</v>
      </c>
      <c r="B259" s="2" t="s">
        <v>131</v>
      </c>
      <c r="C259" s="2" t="s">
        <v>38</v>
      </c>
      <c r="D259" s="12">
        <v>2280002101</v>
      </c>
      <c r="E259" s="6">
        <v>6.86479E-3</v>
      </c>
      <c r="F259" s="6">
        <v>7.0048999999999997E-3</v>
      </c>
      <c r="G259" s="6">
        <v>1.4010999999999901E-4</v>
      </c>
      <c r="H259" s="6">
        <v>1.4010999999999901E-4</v>
      </c>
      <c r="I259" s="6">
        <v>2.0409946990366699</v>
      </c>
      <c r="J259" s="6">
        <v>2.0409946990366699</v>
      </c>
      <c r="K259" s="12">
        <v>1</v>
      </c>
      <c r="L259" s="12">
        <v>2</v>
      </c>
    </row>
    <row r="260" spans="1:12" hidden="1">
      <c r="A260" s="12" t="s">
        <v>9</v>
      </c>
      <c r="B260" s="2" t="s">
        <v>131</v>
      </c>
      <c r="C260" s="2" t="s">
        <v>38</v>
      </c>
      <c r="D260" s="12">
        <v>2280002102</v>
      </c>
      <c r="E260" s="6">
        <v>0.25858530000000002</v>
      </c>
      <c r="F260" s="6">
        <v>0.26386251999999999</v>
      </c>
      <c r="G260" s="6">
        <v>5.2772199999999696E-3</v>
      </c>
      <c r="H260" s="6">
        <v>5.2772199999999696E-3</v>
      </c>
      <c r="I260" s="6">
        <v>2.04080433033121</v>
      </c>
      <c r="J260" s="6">
        <v>2.04080433033121</v>
      </c>
      <c r="K260" s="12">
        <v>1</v>
      </c>
      <c r="L260" s="12">
        <v>2</v>
      </c>
    </row>
    <row r="261" spans="1:12" hidden="1">
      <c r="A261" s="12" t="s">
        <v>9</v>
      </c>
      <c r="B261" s="2" t="s">
        <v>131</v>
      </c>
      <c r="C261" s="2" t="s">
        <v>38</v>
      </c>
      <c r="D261" s="12">
        <v>2280002201</v>
      </c>
      <c r="E261" s="6">
        <v>9.0760366000000001</v>
      </c>
      <c r="F261" s="6">
        <v>8.6285550000000004</v>
      </c>
      <c r="G261" s="6">
        <v>-0.44748159999999898</v>
      </c>
      <c r="H261" s="6">
        <v>0.44748159999999898</v>
      </c>
      <c r="I261" s="6">
        <v>-4.93036354657273</v>
      </c>
      <c r="J261" s="6">
        <v>4.93036354657273</v>
      </c>
      <c r="K261" s="12">
        <v>18</v>
      </c>
      <c r="L261" s="12">
        <v>1</v>
      </c>
    </row>
    <row r="262" spans="1:12" hidden="1">
      <c r="A262" s="12" t="s">
        <v>9</v>
      </c>
      <c r="B262" s="2" t="s">
        <v>131</v>
      </c>
      <c r="C262" s="2" t="s">
        <v>38</v>
      </c>
      <c r="D262" s="12">
        <v>2280002202</v>
      </c>
      <c r="E262" s="6">
        <v>12.02469689</v>
      </c>
      <c r="F262" s="6">
        <v>12.16375</v>
      </c>
      <c r="G262" s="6">
        <v>0.13905311000000001</v>
      </c>
      <c r="H262" s="6">
        <v>0.13905311000000001</v>
      </c>
      <c r="I262" s="6">
        <v>1.1563959679984901</v>
      </c>
      <c r="J262" s="6">
        <v>1.1563959679984901</v>
      </c>
      <c r="K262" s="12">
        <v>18</v>
      </c>
      <c r="L262" s="12">
        <v>1</v>
      </c>
    </row>
    <row r="263" spans="1:12" hidden="1">
      <c r="A263" s="12" t="s">
        <v>9</v>
      </c>
      <c r="B263" s="2" t="s">
        <v>132</v>
      </c>
      <c r="C263" s="2" t="s">
        <v>38</v>
      </c>
      <c r="D263" s="12">
        <v>2280002201</v>
      </c>
      <c r="E263" s="6">
        <v>0.44486033000000003</v>
      </c>
      <c r="F263" s="6">
        <v>0.46969919999999998</v>
      </c>
      <c r="G263" s="6">
        <v>2.4838869999999898E-2</v>
      </c>
      <c r="H263" s="6">
        <v>2.4838869999999898E-2</v>
      </c>
      <c r="I263" s="6">
        <v>5.5835210120893297</v>
      </c>
      <c r="J263" s="6">
        <v>5.5835210120893297</v>
      </c>
      <c r="K263" s="12">
        <v>5</v>
      </c>
      <c r="L263" s="12">
        <v>1</v>
      </c>
    </row>
    <row r="264" spans="1:12" hidden="1">
      <c r="A264" s="12" t="s">
        <v>9</v>
      </c>
      <c r="B264" s="2" t="s">
        <v>132</v>
      </c>
      <c r="C264" s="2" t="s">
        <v>38</v>
      </c>
      <c r="D264" s="12">
        <v>2280002202</v>
      </c>
      <c r="E264" s="6">
        <v>0.36256181999999998</v>
      </c>
      <c r="F264" s="6">
        <v>0.37697750000000002</v>
      </c>
      <c r="G264" s="6">
        <v>1.44156799999999E-2</v>
      </c>
      <c r="H264" s="6">
        <v>1.44156799999999E-2</v>
      </c>
      <c r="I264" s="6">
        <v>3.9760612410871001</v>
      </c>
      <c r="J264" s="6">
        <v>3.9760612410871001</v>
      </c>
      <c r="K264" s="12">
        <v>5</v>
      </c>
      <c r="L264" s="12">
        <v>1</v>
      </c>
    </row>
    <row r="265" spans="1:12" hidden="1">
      <c r="A265" s="12" t="s">
        <v>9</v>
      </c>
      <c r="B265" s="2" t="s">
        <v>133</v>
      </c>
      <c r="C265" s="2" t="s">
        <v>38</v>
      </c>
      <c r="D265" s="12">
        <v>2280002201</v>
      </c>
      <c r="E265" s="6">
        <v>136.17212807999999</v>
      </c>
      <c r="F265" s="6">
        <v>127.8036</v>
      </c>
      <c r="G265" s="6">
        <v>-8.3685280799999902</v>
      </c>
      <c r="H265" s="6">
        <v>8.3685280799999902</v>
      </c>
      <c r="I265" s="6">
        <v>-6.1455513679594898</v>
      </c>
      <c r="J265" s="6">
        <v>6.1455513679594898</v>
      </c>
      <c r="K265" s="12">
        <v>8</v>
      </c>
      <c r="L265" s="12">
        <v>1</v>
      </c>
    </row>
    <row r="266" spans="1:12" hidden="1">
      <c r="A266" s="12" t="s">
        <v>9</v>
      </c>
      <c r="B266" s="2" t="s">
        <v>133</v>
      </c>
      <c r="C266" s="2" t="s">
        <v>38</v>
      </c>
      <c r="D266" s="12">
        <v>2280002202</v>
      </c>
      <c r="E266" s="6">
        <v>243.41582940999999</v>
      </c>
      <c r="F266" s="6">
        <v>233.0872</v>
      </c>
      <c r="G266" s="6">
        <v>-10.32862941</v>
      </c>
      <c r="H266" s="6">
        <v>10.32862941</v>
      </c>
      <c r="I266" s="6">
        <v>-4.2432036712792698</v>
      </c>
      <c r="J266" s="6">
        <v>4.2432036712792698</v>
      </c>
      <c r="K266" s="12">
        <v>8</v>
      </c>
      <c r="L266" s="12">
        <v>1</v>
      </c>
    </row>
    <row r="267" spans="1:12" hidden="1">
      <c r="A267" s="12" t="s">
        <v>9</v>
      </c>
      <c r="B267" s="2" t="s">
        <v>134</v>
      </c>
      <c r="C267" s="2" t="s">
        <v>38</v>
      </c>
      <c r="D267" s="12">
        <v>2280002101</v>
      </c>
      <c r="E267" s="6"/>
      <c r="F267" s="6">
        <v>26.701960109999899</v>
      </c>
      <c r="G267" s="6"/>
      <c r="H267" s="6"/>
      <c r="I267" s="6"/>
      <c r="J267" s="6"/>
      <c r="K267" s="12"/>
      <c r="L267" s="12">
        <v>12</v>
      </c>
    </row>
    <row r="268" spans="1:12" hidden="1">
      <c r="A268" s="12" t="s">
        <v>9</v>
      </c>
      <c r="B268" s="2" t="s">
        <v>134</v>
      </c>
      <c r="C268" s="2" t="s">
        <v>38</v>
      </c>
      <c r="D268" s="12">
        <v>2280002102</v>
      </c>
      <c r="E268" s="6"/>
      <c r="F268" s="6">
        <v>98.902231880000002</v>
      </c>
      <c r="G268" s="6"/>
      <c r="H268" s="6"/>
      <c r="I268" s="6"/>
      <c r="J268" s="6"/>
      <c r="K268" s="12"/>
      <c r="L268" s="12">
        <v>12</v>
      </c>
    </row>
    <row r="269" spans="1:12" hidden="1">
      <c r="A269" s="12" t="s">
        <v>9</v>
      </c>
      <c r="B269" s="2" t="s">
        <v>134</v>
      </c>
      <c r="C269" s="2" t="s">
        <v>38</v>
      </c>
      <c r="D269" s="12">
        <v>2280002201</v>
      </c>
      <c r="E269" s="6"/>
      <c r="F269" s="6">
        <v>864.38840000000005</v>
      </c>
      <c r="G269" s="6"/>
      <c r="H269" s="6"/>
      <c r="I269" s="6"/>
      <c r="J269" s="6"/>
      <c r="K269" s="12"/>
      <c r="L269" s="12">
        <v>1</v>
      </c>
    </row>
    <row r="270" spans="1:12" hidden="1">
      <c r="A270" s="12" t="s">
        <v>9</v>
      </c>
      <c r="B270" s="2" t="s">
        <v>134</v>
      </c>
      <c r="C270" s="2" t="s">
        <v>38</v>
      </c>
      <c r="D270" s="12">
        <v>2280002202</v>
      </c>
      <c r="E270" s="6"/>
      <c r="F270" s="6">
        <v>709.98969999999997</v>
      </c>
      <c r="G270" s="6"/>
      <c r="H270" s="6"/>
      <c r="I270" s="6"/>
      <c r="J270" s="6"/>
      <c r="K270" s="12"/>
      <c r="L270" s="12">
        <v>1</v>
      </c>
    </row>
    <row r="271" spans="1:12" hidden="1">
      <c r="A271" s="12" t="s">
        <v>9</v>
      </c>
      <c r="B271" s="2" t="s">
        <v>135</v>
      </c>
      <c r="C271" s="2" t="s">
        <v>38</v>
      </c>
      <c r="D271" s="12">
        <v>2280002201</v>
      </c>
      <c r="E271" s="6">
        <v>20.70610632</v>
      </c>
      <c r="F271" s="6">
        <v>22.414480000000001</v>
      </c>
      <c r="G271" s="6">
        <v>1.70837368</v>
      </c>
      <c r="H271" s="6">
        <v>1.70837368</v>
      </c>
      <c r="I271" s="6">
        <v>8.2505790977702294</v>
      </c>
      <c r="J271" s="6">
        <v>8.2505790977702294</v>
      </c>
      <c r="K271" s="12">
        <v>15</v>
      </c>
      <c r="L271" s="12">
        <v>1</v>
      </c>
    </row>
    <row r="272" spans="1:12" hidden="1">
      <c r="A272" s="12" t="s">
        <v>9</v>
      </c>
      <c r="B272" s="2" t="s">
        <v>135</v>
      </c>
      <c r="C272" s="2" t="s">
        <v>38</v>
      </c>
      <c r="D272" s="12">
        <v>2280002202</v>
      </c>
      <c r="E272" s="6">
        <v>66.645624609999999</v>
      </c>
      <c r="F272" s="6">
        <v>32.22954</v>
      </c>
      <c r="G272" s="6">
        <v>-34.416084609999999</v>
      </c>
      <c r="H272" s="6">
        <v>34.416084609999999</v>
      </c>
      <c r="I272" s="6">
        <v>-51.6404262266242</v>
      </c>
      <c r="J272" s="6">
        <v>51.6404262266242</v>
      </c>
      <c r="K272" s="12">
        <v>15</v>
      </c>
      <c r="L272" s="12">
        <v>1</v>
      </c>
    </row>
    <row r="273" spans="1:12" hidden="1">
      <c r="A273" s="12" t="s">
        <v>9</v>
      </c>
      <c r="B273" s="2" t="s">
        <v>136</v>
      </c>
      <c r="C273" s="2" t="s">
        <v>38</v>
      </c>
      <c r="D273" s="12">
        <v>2280002201</v>
      </c>
      <c r="E273" s="6">
        <v>0.24371946</v>
      </c>
      <c r="F273" s="6">
        <v>0.2490474</v>
      </c>
      <c r="G273" s="6">
        <v>5.3279399999999998E-3</v>
      </c>
      <c r="H273" s="6">
        <v>5.3279399999999998E-3</v>
      </c>
      <c r="I273" s="6">
        <v>2.18609543940397</v>
      </c>
      <c r="J273" s="6">
        <v>2.18609543940397</v>
      </c>
      <c r="K273" s="12">
        <v>1</v>
      </c>
      <c r="L273" s="12">
        <v>1</v>
      </c>
    </row>
    <row r="274" spans="1:12" hidden="1">
      <c r="A274" s="12" t="s">
        <v>9</v>
      </c>
      <c r="B274" s="2" t="s">
        <v>136</v>
      </c>
      <c r="C274" s="2" t="s">
        <v>38</v>
      </c>
      <c r="D274" s="12">
        <v>2280002202</v>
      </c>
      <c r="E274" s="6">
        <v>6.751741E-2</v>
      </c>
      <c r="F274" s="6">
        <v>0.91838419999999998</v>
      </c>
      <c r="G274" s="6">
        <v>0.85086678999999998</v>
      </c>
      <c r="H274" s="6">
        <v>0.85086678999999998</v>
      </c>
      <c r="I274" s="6">
        <v>1260.2183496079001</v>
      </c>
      <c r="J274" s="6">
        <v>1260.2183496079001</v>
      </c>
      <c r="K274" s="12">
        <v>2</v>
      </c>
      <c r="L274" s="12">
        <v>1</v>
      </c>
    </row>
    <row r="275" spans="1:12" hidden="1">
      <c r="A275" s="12" t="s">
        <v>9</v>
      </c>
      <c r="B275" s="2" t="s">
        <v>137</v>
      </c>
      <c r="C275" s="2" t="s">
        <v>38</v>
      </c>
      <c r="D275" s="12">
        <v>2280002201</v>
      </c>
      <c r="E275" s="6">
        <v>0.33920426999999997</v>
      </c>
      <c r="F275" s="6">
        <v>0.27865879999999998</v>
      </c>
      <c r="G275" s="6">
        <v>-6.05454699999999E-2</v>
      </c>
      <c r="H275" s="6">
        <v>6.05454699999999E-2</v>
      </c>
      <c r="I275" s="6">
        <v>-17.8492652819494</v>
      </c>
      <c r="J275" s="6">
        <v>17.8492652819494</v>
      </c>
      <c r="K275" s="12">
        <v>5</v>
      </c>
      <c r="L275" s="12">
        <v>1</v>
      </c>
    </row>
    <row r="276" spans="1:12" hidden="1">
      <c r="A276" s="12" t="s">
        <v>9</v>
      </c>
      <c r="B276" s="2" t="s">
        <v>137</v>
      </c>
      <c r="C276" s="2" t="s">
        <v>38</v>
      </c>
      <c r="D276" s="12">
        <v>2280002202</v>
      </c>
      <c r="E276" s="6">
        <v>0.91102406000000002</v>
      </c>
      <c r="F276" s="6">
        <v>0.33854040000000002</v>
      </c>
      <c r="G276" s="6">
        <v>-0.57248365999999995</v>
      </c>
      <c r="H276" s="6">
        <v>0.57248365999999995</v>
      </c>
      <c r="I276" s="6">
        <v>-62.839576377379103</v>
      </c>
      <c r="J276" s="6">
        <v>62.839576377379103</v>
      </c>
      <c r="K276" s="12">
        <v>5</v>
      </c>
      <c r="L276" s="12">
        <v>1</v>
      </c>
    </row>
    <row r="277" spans="1:12" hidden="1">
      <c r="A277" s="12" t="s">
        <v>9</v>
      </c>
      <c r="B277" s="2" t="s">
        <v>138</v>
      </c>
      <c r="C277" s="2" t="s">
        <v>38</v>
      </c>
      <c r="D277" s="12">
        <v>2280002201</v>
      </c>
      <c r="E277" s="6">
        <v>1.4953330000000001E-2</v>
      </c>
      <c r="F277" s="6">
        <v>4.1397999999999999E-4</v>
      </c>
      <c r="G277" s="6">
        <v>-1.4539349999999999E-2</v>
      </c>
      <c r="H277" s="6">
        <v>1.4539349999999999E-2</v>
      </c>
      <c r="I277" s="6">
        <v>-97.231519668194295</v>
      </c>
      <c r="J277" s="6">
        <v>97.231519668194295</v>
      </c>
      <c r="K277" s="12">
        <v>2</v>
      </c>
      <c r="L277" s="12">
        <v>1</v>
      </c>
    </row>
    <row r="278" spans="1:12" hidden="1">
      <c r="A278" s="12" t="s">
        <v>9</v>
      </c>
      <c r="B278" s="2" t="s">
        <v>138</v>
      </c>
      <c r="C278" s="2" t="s">
        <v>38</v>
      </c>
      <c r="D278" s="12">
        <v>2280002202</v>
      </c>
      <c r="E278" s="6">
        <v>6.1411299999999999E-3</v>
      </c>
      <c r="F278" s="6">
        <v>4.6037999999999998E-4</v>
      </c>
      <c r="G278" s="6">
        <v>-5.68075E-3</v>
      </c>
      <c r="H278" s="6">
        <v>5.68075E-3</v>
      </c>
      <c r="I278" s="6">
        <v>-92.503334076953195</v>
      </c>
      <c r="J278" s="6">
        <v>92.503334076953195</v>
      </c>
      <c r="K278" s="12">
        <v>2</v>
      </c>
      <c r="L278" s="12">
        <v>1</v>
      </c>
    </row>
    <row r="279" spans="1:12" hidden="1">
      <c r="A279" s="12" t="s">
        <v>9</v>
      </c>
      <c r="B279" s="2" t="s">
        <v>139</v>
      </c>
      <c r="C279" s="2" t="s">
        <v>38</v>
      </c>
      <c r="D279" s="12">
        <v>2280002101</v>
      </c>
      <c r="E279" s="6"/>
      <c r="F279" s="6">
        <v>1.540241</v>
      </c>
      <c r="G279" s="6"/>
      <c r="H279" s="6"/>
      <c r="I279" s="6"/>
      <c r="J279" s="6"/>
      <c r="K279" s="12"/>
      <c r="L279" s="12">
        <v>1</v>
      </c>
    </row>
    <row r="280" spans="1:12" hidden="1">
      <c r="A280" s="12" t="s">
        <v>9</v>
      </c>
      <c r="B280" s="2" t="s">
        <v>139</v>
      </c>
      <c r="C280" s="2" t="s">
        <v>38</v>
      </c>
      <c r="D280" s="12">
        <v>2280002102</v>
      </c>
      <c r="E280" s="6"/>
      <c r="F280" s="6">
        <v>56.224739999999997</v>
      </c>
      <c r="G280" s="6"/>
      <c r="H280" s="6"/>
      <c r="I280" s="6"/>
      <c r="J280" s="6"/>
      <c r="K280" s="12"/>
      <c r="L280" s="12">
        <v>1</v>
      </c>
    </row>
    <row r="281" spans="1:12" hidden="1">
      <c r="A281" s="12" t="s">
        <v>9</v>
      </c>
      <c r="B281" s="2" t="s">
        <v>139</v>
      </c>
      <c r="C281" s="2" t="s">
        <v>38</v>
      </c>
      <c r="D281" s="12">
        <v>2280002201</v>
      </c>
      <c r="E281" s="6">
        <v>21.453524890000001</v>
      </c>
      <c r="F281" s="6">
        <v>39.042580000000001</v>
      </c>
      <c r="G281" s="6">
        <v>17.58905511</v>
      </c>
      <c r="H281" s="6">
        <v>17.58905511</v>
      </c>
      <c r="I281" s="6">
        <v>81.986783990907995</v>
      </c>
      <c r="J281" s="6">
        <v>81.986783990907995</v>
      </c>
      <c r="K281" s="12">
        <v>3</v>
      </c>
      <c r="L281" s="12">
        <v>1</v>
      </c>
    </row>
    <row r="282" spans="1:12" hidden="1">
      <c r="A282" s="12" t="s">
        <v>9</v>
      </c>
      <c r="B282" s="2" t="s">
        <v>139</v>
      </c>
      <c r="C282" s="2" t="s">
        <v>38</v>
      </c>
      <c r="D282" s="12">
        <v>2280002202</v>
      </c>
      <c r="E282" s="6">
        <v>33.470543429999999</v>
      </c>
      <c r="F282" s="6">
        <v>41.911020000000001</v>
      </c>
      <c r="G282" s="6">
        <v>8.4404765699999995</v>
      </c>
      <c r="H282" s="6">
        <v>8.4404765699999995</v>
      </c>
      <c r="I282" s="6">
        <v>25.217626321641099</v>
      </c>
      <c r="J282" s="6">
        <v>25.217626321641099</v>
      </c>
      <c r="K282" s="12">
        <v>3</v>
      </c>
      <c r="L282" s="12">
        <v>1</v>
      </c>
    </row>
    <row r="283" spans="1:12" hidden="1">
      <c r="A283" s="12" t="s">
        <v>9</v>
      </c>
      <c r="B283" s="2" t="s">
        <v>140</v>
      </c>
      <c r="C283" s="2" t="s">
        <v>38</v>
      </c>
      <c r="D283" s="12">
        <v>2280002201</v>
      </c>
      <c r="E283" s="6">
        <v>5.2847808299999999</v>
      </c>
      <c r="F283" s="6">
        <v>7.6580170000000001</v>
      </c>
      <c r="G283" s="6">
        <v>2.3732361700000002</v>
      </c>
      <c r="H283" s="6">
        <v>2.3732361700000002</v>
      </c>
      <c r="I283" s="6">
        <v>44.906993238544501</v>
      </c>
      <c r="J283" s="6">
        <v>44.906993238544501</v>
      </c>
      <c r="K283" s="12">
        <v>9</v>
      </c>
      <c r="L283" s="12">
        <v>1</v>
      </c>
    </row>
    <row r="284" spans="1:12" hidden="1">
      <c r="A284" s="12" t="s">
        <v>9</v>
      </c>
      <c r="B284" s="2" t="s">
        <v>140</v>
      </c>
      <c r="C284" s="2" t="s">
        <v>38</v>
      </c>
      <c r="D284" s="12">
        <v>2280002202</v>
      </c>
      <c r="E284" s="6">
        <v>2.86435627</v>
      </c>
      <c r="F284" s="6">
        <v>3.259077</v>
      </c>
      <c r="G284" s="6">
        <v>0.39472072999999902</v>
      </c>
      <c r="H284" s="6">
        <v>0.39472072999999902</v>
      </c>
      <c r="I284" s="6">
        <v>13.780434163659301</v>
      </c>
      <c r="J284" s="6">
        <v>13.780434163659301</v>
      </c>
      <c r="K284" s="12">
        <v>9</v>
      </c>
      <c r="L284" s="12">
        <v>1</v>
      </c>
    </row>
    <row r="285" spans="1:12" hidden="1">
      <c r="A285" s="12" t="s">
        <v>9</v>
      </c>
      <c r="B285" s="2" t="s">
        <v>141</v>
      </c>
      <c r="C285" s="2" t="s">
        <v>38</v>
      </c>
      <c r="D285" s="12">
        <v>2280002101</v>
      </c>
      <c r="E285" s="6">
        <v>0.20721596</v>
      </c>
      <c r="F285" s="6">
        <v>0.21138788</v>
      </c>
      <c r="G285" s="6">
        <v>4.1719199999999904E-3</v>
      </c>
      <c r="H285" s="6">
        <v>4.1719199999999904E-3</v>
      </c>
      <c r="I285" s="6">
        <v>2.0133198234344398</v>
      </c>
      <c r="J285" s="6">
        <v>2.0133198234344398</v>
      </c>
      <c r="K285" s="12">
        <v>1</v>
      </c>
      <c r="L285" s="12">
        <v>2</v>
      </c>
    </row>
    <row r="286" spans="1:12" hidden="1">
      <c r="A286" s="12" t="s">
        <v>9</v>
      </c>
      <c r="B286" s="2" t="s">
        <v>141</v>
      </c>
      <c r="C286" s="2" t="s">
        <v>38</v>
      </c>
      <c r="D286" s="12">
        <v>2280002102</v>
      </c>
      <c r="E286" s="6">
        <v>27.645128509999999</v>
      </c>
      <c r="F286" s="6">
        <v>26.8616311</v>
      </c>
      <c r="G286" s="6">
        <v>-0.78349740999999895</v>
      </c>
      <c r="H286" s="6">
        <v>0.78349740999999895</v>
      </c>
      <c r="I286" s="6">
        <v>-2.8341246802907301</v>
      </c>
      <c r="J286" s="6">
        <v>2.8341246802907301</v>
      </c>
      <c r="K286" s="12">
        <v>1</v>
      </c>
      <c r="L286" s="12">
        <v>2</v>
      </c>
    </row>
    <row r="287" spans="1:12" hidden="1">
      <c r="A287" s="12" t="s">
        <v>9</v>
      </c>
      <c r="B287" s="2" t="s">
        <v>141</v>
      </c>
      <c r="C287" s="2" t="s">
        <v>38</v>
      </c>
      <c r="D287" s="12">
        <v>2280002201</v>
      </c>
      <c r="E287" s="6">
        <v>3.13177226</v>
      </c>
      <c r="F287" s="6">
        <v>3.6876720000000001</v>
      </c>
      <c r="G287" s="6">
        <v>0.55589973999999898</v>
      </c>
      <c r="H287" s="6">
        <v>0.55589973999999898</v>
      </c>
      <c r="I287" s="6">
        <v>17.750324539882001</v>
      </c>
      <c r="J287" s="6">
        <v>17.750324539882001</v>
      </c>
      <c r="K287" s="12">
        <v>14</v>
      </c>
      <c r="L287" s="12">
        <v>1</v>
      </c>
    </row>
    <row r="288" spans="1:12" hidden="1">
      <c r="A288" s="12" t="s">
        <v>9</v>
      </c>
      <c r="B288" s="2" t="s">
        <v>141</v>
      </c>
      <c r="C288" s="2" t="s">
        <v>38</v>
      </c>
      <c r="D288" s="12">
        <v>2280002202</v>
      </c>
      <c r="E288" s="6">
        <v>5.8550598999999997</v>
      </c>
      <c r="F288" s="6">
        <v>6.297129</v>
      </c>
      <c r="G288" s="6">
        <v>0.44206909999999999</v>
      </c>
      <c r="H288" s="6">
        <v>0.44206909999999999</v>
      </c>
      <c r="I288" s="6">
        <v>7.5502062754302504</v>
      </c>
      <c r="J288" s="6">
        <v>7.5502062754302504</v>
      </c>
      <c r="K288" s="12">
        <v>14</v>
      </c>
      <c r="L288" s="12">
        <v>1</v>
      </c>
    </row>
    <row r="289" spans="1:12" hidden="1">
      <c r="A289" s="12" t="s">
        <v>9</v>
      </c>
      <c r="B289" s="2" t="s">
        <v>142</v>
      </c>
      <c r="C289" s="2" t="s">
        <v>38</v>
      </c>
      <c r="D289" s="12">
        <v>2280002201</v>
      </c>
      <c r="E289" s="6"/>
      <c r="F289" s="6">
        <v>6.889875</v>
      </c>
      <c r="G289" s="6"/>
      <c r="H289" s="6"/>
      <c r="I289" s="6"/>
      <c r="J289" s="6"/>
      <c r="K289" s="12"/>
      <c r="L289" s="12">
        <v>1</v>
      </c>
    </row>
    <row r="290" spans="1:12" hidden="1">
      <c r="A290" s="12" t="s">
        <v>9</v>
      </c>
      <c r="B290" s="2" t="s">
        <v>142</v>
      </c>
      <c r="C290" s="2" t="s">
        <v>38</v>
      </c>
      <c r="D290" s="12">
        <v>2280002202</v>
      </c>
      <c r="E290" s="6">
        <v>0.48942270999999998</v>
      </c>
      <c r="F290" s="6">
        <v>2.3245529999999999</v>
      </c>
      <c r="G290" s="6">
        <v>1.8351302899999999</v>
      </c>
      <c r="H290" s="6">
        <v>1.8351302899999999</v>
      </c>
      <c r="I290" s="6">
        <v>374.95813996861699</v>
      </c>
      <c r="J290" s="6">
        <v>374.95813996861699</v>
      </c>
      <c r="K290" s="12">
        <v>2</v>
      </c>
      <c r="L290" s="12">
        <v>1</v>
      </c>
    </row>
    <row r="291" spans="1:12" hidden="1">
      <c r="A291" s="12" t="s">
        <v>9</v>
      </c>
      <c r="B291" s="2" t="s">
        <v>143</v>
      </c>
      <c r="C291" s="2" t="s">
        <v>38</v>
      </c>
      <c r="D291" s="12">
        <v>2280002101</v>
      </c>
      <c r="E291" s="6">
        <v>0.94002701</v>
      </c>
      <c r="F291" s="6">
        <v>1.114214E-2</v>
      </c>
      <c r="G291" s="6">
        <v>-0.92888486999999997</v>
      </c>
      <c r="H291" s="6">
        <v>0.92888486999999997</v>
      </c>
      <c r="I291" s="6">
        <v>-98.814700015906993</v>
      </c>
      <c r="J291" s="6">
        <v>98.814700015906993</v>
      </c>
      <c r="K291" s="12">
        <v>1</v>
      </c>
      <c r="L291" s="12">
        <v>1</v>
      </c>
    </row>
    <row r="292" spans="1:12" hidden="1">
      <c r="A292" s="12" t="s">
        <v>9</v>
      </c>
      <c r="B292" s="2" t="s">
        <v>143</v>
      </c>
      <c r="C292" s="2" t="s">
        <v>38</v>
      </c>
      <c r="D292" s="12">
        <v>2280002102</v>
      </c>
      <c r="E292" s="6">
        <v>37.181611539999999</v>
      </c>
      <c r="F292" s="6">
        <v>4.04488E-2</v>
      </c>
      <c r="G292" s="6">
        <v>-37.141162739999999</v>
      </c>
      <c r="H292" s="6">
        <v>37.141162739999999</v>
      </c>
      <c r="I292" s="6">
        <v>-99.891212891736799</v>
      </c>
      <c r="J292" s="6">
        <v>99.891212891736799</v>
      </c>
      <c r="K292" s="12">
        <v>1</v>
      </c>
      <c r="L292" s="12">
        <v>1</v>
      </c>
    </row>
    <row r="293" spans="1:12" hidden="1">
      <c r="A293" s="12" t="s">
        <v>9</v>
      </c>
      <c r="B293" s="2" t="s">
        <v>143</v>
      </c>
      <c r="C293" s="2" t="s">
        <v>38</v>
      </c>
      <c r="D293" s="12">
        <v>2280002201</v>
      </c>
      <c r="E293" s="6">
        <v>198.47092523000001</v>
      </c>
      <c r="F293" s="6">
        <v>87.235169999999997</v>
      </c>
      <c r="G293" s="6">
        <v>-111.23575523</v>
      </c>
      <c r="H293" s="6">
        <v>111.23575523</v>
      </c>
      <c r="I293" s="6">
        <v>-56.046373090211198</v>
      </c>
      <c r="J293" s="6">
        <v>56.046373090211198</v>
      </c>
      <c r="K293" s="12">
        <v>4</v>
      </c>
      <c r="L293" s="12">
        <v>1</v>
      </c>
    </row>
    <row r="294" spans="1:12" hidden="1">
      <c r="A294" s="12" t="s">
        <v>9</v>
      </c>
      <c r="B294" s="2" t="s">
        <v>143</v>
      </c>
      <c r="C294" s="2" t="s">
        <v>38</v>
      </c>
      <c r="D294" s="12">
        <v>2280002202</v>
      </c>
      <c r="E294" s="6">
        <v>327.02268303</v>
      </c>
      <c r="F294" s="6">
        <v>116.3967</v>
      </c>
      <c r="G294" s="6">
        <v>-210.62598302999999</v>
      </c>
      <c r="H294" s="6">
        <v>210.62598302999999</v>
      </c>
      <c r="I294" s="6">
        <v>-64.407147870741994</v>
      </c>
      <c r="J294" s="6">
        <v>64.407147870741994</v>
      </c>
      <c r="K294" s="12">
        <v>4</v>
      </c>
      <c r="L294" s="12">
        <v>1</v>
      </c>
    </row>
    <row r="295" spans="1:12" hidden="1">
      <c r="A295" s="12" t="s">
        <v>9</v>
      </c>
      <c r="B295" s="2" t="s">
        <v>144</v>
      </c>
      <c r="C295" s="2" t="s">
        <v>38</v>
      </c>
      <c r="D295" s="12">
        <v>2280002101</v>
      </c>
      <c r="E295" s="6">
        <v>0.36266921999999902</v>
      </c>
      <c r="F295" s="6">
        <v>2.8104980000000002E-2</v>
      </c>
      <c r="G295" s="6">
        <v>-0.33456423999999901</v>
      </c>
      <c r="H295" s="6">
        <v>0.33456423999999901</v>
      </c>
      <c r="I295" s="6">
        <v>-92.250519633289997</v>
      </c>
      <c r="J295" s="6">
        <v>92.250519633289997</v>
      </c>
      <c r="K295" s="12">
        <v>2</v>
      </c>
      <c r="L295" s="12">
        <v>1</v>
      </c>
    </row>
    <row r="296" spans="1:12" hidden="1">
      <c r="A296" s="12" t="s">
        <v>9</v>
      </c>
      <c r="B296" s="2" t="s">
        <v>144</v>
      </c>
      <c r="C296" s="2" t="s">
        <v>38</v>
      </c>
      <c r="D296" s="12">
        <v>2280002102</v>
      </c>
      <c r="E296" s="6">
        <v>16.069690849999901</v>
      </c>
      <c r="F296" s="6">
        <v>4.0842950000000003E-2</v>
      </c>
      <c r="G296" s="6">
        <v>-16.028847899999999</v>
      </c>
      <c r="H296" s="6">
        <v>16.028847899999999</v>
      </c>
      <c r="I296" s="6">
        <v>-99.745838607716493</v>
      </c>
      <c r="J296" s="6">
        <v>99.745838607716493</v>
      </c>
      <c r="K296" s="12">
        <v>2</v>
      </c>
      <c r="L296" s="12">
        <v>1</v>
      </c>
    </row>
    <row r="297" spans="1:12" hidden="1">
      <c r="A297" s="12" t="s">
        <v>9</v>
      </c>
      <c r="B297" s="2" t="s">
        <v>144</v>
      </c>
      <c r="C297" s="2" t="s">
        <v>38</v>
      </c>
      <c r="D297" s="12">
        <v>2280002201</v>
      </c>
      <c r="E297" s="6">
        <v>21.48711874</v>
      </c>
      <c r="F297" s="6">
        <v>10.299580000000001</v>
      </c>
      <c r="G297" s="6">
        <v>-11.1875387399999</v>
      </c>
      <c r="H297" s="6">
        <v>11.1875387399999</v>
      </c>
      <c r="I297" s="6">
        <v>-52.066258279540698</v>
      </c>
      <c r="J297" s="6">
        <v>52.066258279540698</v>
      </c>
      <c r="K297" s="12">
        <v>4</v>
      </c>
      <c r="L297" s="12">
        <v>1</v>
      </c>
    </row>
    <row r="298" spans="1:12" hidden="1">
      <c r="A298" s="12" t="s">
        <v>9</v>
      </c>
      <c r="B298" s="2" t="s">
        <v>144</v>
      </c>
      <c r="C298" s="2" t="s">
        <v>38</v>
      </c>
      <c r="D298" s="12">
        <v>2280002202</v>
      </c>
      <c r="E298" s="6">
        <v>42.038852800000001</v>
      </c>
      <c r="F298" s="6">
        <v>13.229380000000001</v>
      </c>
      <c r="G298" s="6">
        <v>-28.809472800000002</v>
      </c>
      <c r="H298" s="6">
        <v>28.809472800000002</v>
      </c>
      <c r="I298" s="6">
        <v>-68.530587495004099</v>
      </c>
      <c r="J298" s="6">
        <v>68.530587495004099</v>
      </c>
      <c r="K298" s="12">
        <v>4</v>
      </c>
      <c r="L298" s="12">
        <v>1</v>
      </c>
    </row>
    <row r="299" spans="1:12" hidden="1">
      <c r="A299" s="12" t="s">
        <v>9</v>
      </c>
      <c r="B299" s="2" t="s">
        <v>145</v>
      </c>
      <c r="C299" s="2" t="s">
        <v>38</v>
      </c>
      <c r="D299" s="12">
        <v>2280002101</v>
      </c>
      <c r="E299" s="6">
        <v>40.332422749999999</v>
      </c>
      <c r="F299" s="6">
        <v>41.900284999999997</v>
      </c>
      <c r="G299" s="6">
        <v>1.5678622499999899</v>
      </c>
      <c r="H299" s="6">
        <v>1.5678622499999899</v>
      </c>
      <c r="I299" s="6">
        <v>3.8873495393975501</v>
      </c>
      <c r="J299" s="6">
        <v>3.8873495393975501</v>
      </c>
      <c r="K299" s="12">
        <v>1</v>
      </c>
      <c r="L299" s="12">
        <v>3</v>
      </c>
    </row>
    <row r="300" spans="1:12" hidden="1">
      <c r="A300" s="12" t="s">
        <v>9</v>
      </c>
      <c r="B300" s="2" t="s">
        <v>145</v>
      </c>
      <c r="C300" s="2" t="s">
        <v>38</v>
      </c>
      <c r="D300" s="12">
        <v>2280002102</v>
      </c>
      <c r="E300" s="6">
        <v>129.11355807999999</v>
      </c>
      <c r="F300" s="6">
        <v>105.35774499999999</v>
      </c>
      <c r="G300" s="6">
        <v>-23.7558130799999</v>
      </c>
      <c r="H300" s="6">
        <v>23.7558130799999</v>
      </c>
      <c r="I300" s="6">
        <v>-18.3991622826168</v>
      </c>
      <c r="J300" s="6">
        <v>18.3991622826168</v>
      </c>
      <c r="K300" s="12">
        <v>1</v>
      </c>
      <c r="L300" s="12">
        <v>3</v>
      </c>
    </row>
    <row r="301" spans="1:12" hidden="1">
      <c r="A301" s="12" t="s">
        <v>9</v>
      </c>
      <c r="B301" s="2" t="s">
        <v>145</v>
      </c>
      <c r="C301" s="2" t="s">
        <v>38</v>
      </c>
      <c r="D301" s="12">
        <v>2280002201</v>
      </c>
      <c r="E301" s="6">
        <v>342.63215180999998</v>
      </c>
      <c r="F301" s="6">
        <v>546.74890000000005</v>
      </c>
      <c r="G301" s="6">
        <v>204.11674819000001</v>
      </c>
      <c r="H301" s="6">
        <v>204.11674819000001</v>
      </c>
      <c r="I301" s="6">
        <v>59.573144876137903</v>
      </c>
      <c r="J301" s="6">
        <v>59.573144876137903</v>
      </c>
      <c r="K301" s="12">
        <v>1</v>
      </c>
      <c r="L301" s="12">
        <v>1</v>
      </c>
    </row>
    <row r="302" spans="1:12" hidden="1">
      <c r="A302" s="12" t="s">
        <v>9</v>
      </c>
      <c r="B302" s="2" t="s">
        <v>145</v>
      </c>
      <c r="C302" s="2" t="s">
        <v>38</v>
      </c>
      <c r="D302" s="12">
        <v>2280002202</v>
      </c>
      <c r="E302" s="6">
        <v>346.09358453999999</v>
      </c>
      <c r="F302" s="6">
        <v>681.47919999999999</v>
      </c>
      <c r="G302" s="6">
        <v>335.38561546</v>
      </c>
      <c r="H302" s="6">
        <v>335.38561546</v>
      </c>
      <c r="I302" s="6">
        <v>96.906048086897599</v>
      </c>
      <c r="J302" s="6">
        <v>96.906048086897599</v>
      </c>
      <c r="K302" s="12">
        <v>1</v>
      </c>
      <c r="L302" s="12">
        <v>1</v>
      </c>
    </row>
    <row r="303" spans="1:12" hidden="1">
      <c r="A303" s="12" t="s">
        <v>9</v>
      </c>
      <c r="B303" s="2" t="s">
        <v>146</v>
      </c>
      <c r="C303" s="2" t="s">
        <v>38</v>
      </c>
      <c r="D303" s="12">
        <v>2280002101</v>
      </c>
      <c r="E303" s="6">
        <v>9.5288510000000007E-2</v>
      </c>
      <c r="F303" s="6"/>
      <c r="G303" s="6"/>
      <c r="H303" s="6"/>
      <c r="I303" s="6"/>
      <c r="J303" s="6"/>
      <c r="K303" s="12">
        <v>1</v>
      </c>
      <c r="L303" s="12"/>
    </row>
    <row r="304" spans="1:12" hidden="1">
      <c r="A304" s="12" t="s">
        <v>9</v>
      </c>
      <c r="B304" s="2" t="s">
        <v>146</v>
      </c>
      <c r="C304" s="2" t="s">
        <v>38</v>
      </c>
      <c r="D304" s="12">
        <v>2280002102</v>
      </c>
      <c r="E304" s="6">
        <v>1.41837887</v>
      </c>
      <c r="F304" s="6"/>
      <c r="G304" s="6"/>
      <c r="H304" s="6"/>
      <c r="I304" s="6"/>
      <c r="J304" s="6"/>
      <c r="K304" s="12">
        <v>1</v>
      </c>
      <c r="L304" s="12"/>
    </row>
    <row r="305" spans="1:12" hidden="1">
      <c r="A305" s="12" t="s">
        <v>9</v>
      </c>
      <c r="B305" s="2" t="s">
        <v>146</v>
      </c>
      <c r="C305" s="2" t="s">
        <v>38</v>
      </c>
      <c r="D305" s="12">
        <v>2280002201</v>
      </c>
      <c r="E305" s="6">
        <v>89.486896160000001</v>
      </c>
      <c r="F305" s="6">
        <v>85.014809999999997</v>
      </c>
      <c r="G305" s="6">
        <v>-4.4720861599999999</v>
      </c>
      <c r="H305" s="6">
        <v>4.4720861599999999</v>
      </c>
      <c r="I305" s="6">
        <v>-4.9974760014069997</v>
      </c>
      <c r="J305" s="6">
        <v>4.9974760014069997</v>
      </c>
      <c r="K305" s="12">
        <v>3</v>
      </c>
      <c r="L305" s="12">
        <v>1</v>
      </c>
    </row>
    <row r="306" spans="1:12" hidden="1">
      <c r="A306" s="12" t="s">
        <v>9</v>
      </c>
      <c r="B306" s="2" t="s">
        <v>146</v>
      </c>
      <c r="C306" s="2" t="s">
        <v>38</v>
      </c>
      <c r="D306" s="12">
        <v>2280002202</v>
      </c>
      <c r="E306" s="6">
        <v>73.200436620000005</v>
      </c>
      <c r="F306" s="6">
        <v>130.9188</v>
      </c>
      <c r="G306" s="6">
        <v>57.71836338</v>
      </c>
      <c r="H306" s="6">
        <v>57.71836338</v>
      </c>
      <c r="I306" s="6">
        <v>78.849752877334595</v>
      </c>
      <c r="J306" s="6">
        <v>78.849752877334595</v>
      </c>
      <c r="K306" s="12">
        <v>3</v>
      </c>
      <c r="L306" s="12">
        <v>1</v>
      </c>
    </row>
    <row r="307" spans="1:12" hidden="1">
      <c r="A307" s="12" t="s">
        <v>9</v>
      </c>
      <c r="B307" s="2" t="s">
        <v>147</v>
      </c>
      <c r="C307" s="2" t="s">
        <v>38</v>
      </c>
      <c r="D307" s="12">
        <v>2280002101</v>
      </c>
      <c r="E307" s="6">
        <v>3.59019E-3</v>
      </c>
      <c r="F307" s="6">
        <v>4.7495599999999999E-3</v>
      </c>
      <c r="G307" s="6">
        <v>1.1593699999999901E-3</v>
      </c>
      <c r="H307" s="6">
        <v>1.1593699999999901E-3</v>
      </c>
      <c r="I307" s="6">
        <v>32.292719883905797</v>
      </c>
      <c r="J307" s="6">
        <v>32.292719883905797</v>
      </c>
      <c r="K307" s="12">
        <v>1</v>
      </c>
      <c r="L307" s="12">
        <v>1</v>
      </c>
    </row>
    <row r="308" spans="1:12" hidden="1">
      <c r="A308" s="12" t="s">
        <v>9</v>
      </c>
      <c r="B308" s="2" t="s">
        <v>147</v>
      </c>
      <c r="C308" s="2" t="s">
        <v>38</v>
      </c>
      <c r="D308" s="12">
        <v>2280002102</v>
      </c>
      <c r="E308" s="6">
        <v>6.3229640000000004E-2</v>
      </c>
      <c r="F308" s="6">
        <v>7.9676350000000007E-2</v>
      </c>
      <c r="G308" s="6">
        <v>1.644671E-2</v>
      </c>
      <c r="H308" s="6">
        <v>1.644671E-2</v>
      </c>
      <c r="I308" s="6">
        <v>26.011076450854301</v>
      </c>
      <c r="J308" s="6">
        <v>26.011076450854301</v>
      </c>
      <c r="K308" s="12">
        <v>1</v>
      </c>
      <c r="L308" s="12">
        <v>1</v>
      </c>
    </row>
    <row r="309" spans="1:12" hidden="1">
      <c r="A309" s="12" t="s">
        <v>9</v>
      </c>
      <c r="B309" s="2" t="s">
        <v>147</v>
      </c>
      <c r="C309" s="2" t="s">
        <v>38</v>
      </c>
      <c r="D309" s="12">
        <v>2280002201</v>
      </c>
      <c r="E309" s="6">
        <v>32.550180230000002</v>
      </c>
      <c r="F309" s="6">
        <v>30.909970000000001</v>
      </c>
      <c r="G309" s="6">
        <v>-1.6402102300000001</v>
      </c>
      <c r="H309" s="6">
        <v>1.6402102300000001</v>
      </c>
      <c r="I309" s="6">
        <v>-5.0390204244961199</v>
      </c>
      <c r="J309" s="6">
        <v>5.0390204244961199</v>
      </c>
      <c r="K309" s="12">
        <v>7</v>
      </c>
      <c r="L309" s="12">
        <v>1</v>
      </c>
    </row>
    <row r="310" spans="1:12" hidden="1">
      <c r="A310" s="12" t="s">
        <v>9</v>
      </c>
      <c r="B310" s="2" t="s">
        <v>147</v>
      </c>
      <c r="C310" s="2" t="s">
        <v>38</v>
      </c>
      <c r="D310" s="12">
        <v>2280002202</v>
      </c>
      <c r="E310" s="6">
        <v>36.424261209999997</v>
      </c>
      <c r="F310" s="6">
        <v>20.514240000000001</v>
      </c>
      <c r="G310" s="6">
        <v>-15.910021209999901</v>
      </c>
      <c r="H310" s="6">
        <v>15.910021209999901</v>
      </c>
      <c r="I310" s="6">
        <v>-43.679736201847803</v>
      </c>
      <c r="J310" s="6">
        <v>43.679736201847803</v>
      </c>
      <c r="K310" s="12">
        <v>7</v>
      </c>
      <c r="L310" s="12">
        <v>1</v>
      </c>
    </row>
    <row r="311" spans="1:12" hidden="1">
      <c r="A311" s="12" t="s">
        <v>9</v>
      </c>
      <c r="B311" s="2" t="s">
        <v>148</v>
      </c>
      <c r="C311" s="2" t="s">
        <v>38</v>
      </c>
      <c r="D311" s="12">
        <v>2280002201</v>
      </c>
      <c r="E311" s="6">
        <v>0.76676096000000005</v>
      </c>
      <c r="F311" s="6">
        <v>4.4900450000000003</v>
      </c>
      <c r="G311" s="6">
        <v>3.7232840399999998</v>
      </c>
      <c r="H311" s="6">
        <v>3.7232840399999998</v>
      </c>
      <c r="I311" s="6">
        <v>485.58602148966997</v>
      </c>
      <c r="J311" s="6">
        <v>485.58602148966997</v>
      </c>
      <c r="K311" s="12">
        <v>3</v>
      </c>
      <c r="L311" s="12">
        <v>1</v>
      </c>
    </row>
    <row r="312" spans="1:12" hidden="1">
      <c r="A312" s="12" t="s">
        <v>9</v>
      </c>
      <c r="B312" s="2" t="s">
        <v>148</v>
      </c>
      <c r="C312" s="2" t="s">
        <v>38</v>
      </c>
      <c r="D312" s="12">
        <v>2280002202</v>
      </c>
      <c r="E312" s="6">
        <v>1.14131669</v>
      </c>
      <c r="F312" s="6">
        <v>6.0962110000000003</v>
      </c>
      <c r="G312" s="6">
        <v>4.9548943100000002</v>
      </c>
      <c r="H312" s="6">
        <v>4.9548943100000002</v>
      </c>
      <c r="I312" s="6">
        <v>434.138425680956</v>
      </c>
      <c r="J312" s="6">
        <v>434.138425680956</v>
      </c>
      <c r="K312" s="12">
        <v>3</v>
      </c>
      <c r="L312" s="12">
        <v>1</v>
      </c>
    </row>
    <row r="313" spans="1:12" hidden="1">
      <c r="A313" s="12" t="s">
        <v>9</v>
      </c>
      <c r="B313" s="2" t="s">
        <v>149</v>
      </c>
      <c r="C313" s="2" t="s">
        <v>38</v>
      </c>
      <c r="D313" s="12">
        <v>2280002201</v>
      </c>
      <c r="E313" s="6">
        <v>0.35430256999999998</v>
      </c>
      <c r="F313" s="6">
        <v>0.37335439999999998</v>
      </c>
      <c r="G313" s="6">
        <v>1.9051829999999902E-2</v>
      </c>
      <c r="H313" s="6">
        <v>1.9051829999999902E-2</v>
      </c>
      <c r="I313" s="6">
        <v>5.3772768286721604</v>
      </c>
      <c r="J313" s="6">
        <v>5.3772768286721604</v>
      </c>
      <c r="K313" s="12">
        <v>4</v>
      </c>
      <c r="L313" s="12">
        <v>1</v>
      </c>
    </row>
    <row r="314" spans="1:12" hidden="1">
      <c r="A314" s="12" t="s">
        <v>9</v>
      </c>
      <c r="B314" s="2" t="s">
        <v>149</v>
      </c>
      <c r="C314" s="2" t="s">
        <v>38</v>
      </c>
      <c r="D314" s="12">
        <v>2280002202</v>
      </c>
      <c r="E314" s="6">
        <v>0.49878012999999999</v>
      </c>
      <c r="F314" s="6">
        <v>0.54254639999999998</v>
      </c>
      <c r="G314" s="6">
        <v>4.3766269999999899E-2</v>
      </c>
      <c r="H314" s="6">
        <v>4.3766269999999899E-2</v>
      </c>
      <c r="I314" s="6">
        <v>8.7746618936083092</v>
      </c>
      <c r="J314" s="6">
        <v>8.7746618936083092</v>
      </c>
      <c r="K314" s="12">
        <v>4</v>
      </c>
      <c r="L314" s="12">
        <v>1</v>
      </c>
    </row>
    <row r="315" spans="1:12" hidden="1">
      <c r="A315" s="12" t="s">
        <v>9</v>
      </c>
      <c r="B315" s="2" t="s">
        <v>150</v>
      </c>
      <c r="C315" s="2" t="s">
        <v>38</v>
      </c>
      <c r="D315" s="12">
        <v>2280002201</v>
      </c>
      <c r="E315" s="6">
        <v>1.499082E-2</v>
      </c>
      <c r="F315" s="6">
        <v>1.067477E-2</v>
      </c>
      <c r="G315" s="6">
        <v>-4.3160500000000001E-3</v>
      </c>
      <c r="H315" s="6">
        <v>4.3160500000000001E-3</v>
      </c>
      <c r="I315" s="6">
        <v>-28.791286934270399</v>
      </c>
      <c r="J315" s="6">
        <v>28.791286934270399</v>
      </c>
      <c r="K315" s="12">
        <v>2</v>
      </c>
      <c r="L315" s="12">
        <v>1</v>
      </c>
    </row>
    <row r="316" spans="1:12" hidden="1">
      <c r="A316" s="12" t="s">
        <v>9</v>
      </c>
      <c r="B316" s="2" t="s">
        <v>150</v>
      </c>
      <c r="C316" s="2" t="s">
        <v>38</v>
      </c>
      <c r="D316" s="12">
        <v>2280002202</v>
      </c>
      <c r="E316" s="6">
        <v>2.6748629999999999E-2</v>
      </c>
      <c r="F316" s="6">
        <v>2.5851059999999999E-2</v>
      </c>
      <c r="G316" s="6">
        <v>-8.9756999999999999E-4</v>
      </c>
      <c r="H316" s="6">
        <v>8.9756999999999999E-4</v>
      </c>
      <c r="I316" s="6">
        <v>-3.3555737247103798</v>
      </c>
      <c r="J316" s="6">
        <v>3.3555737247103798</v>
      </c>
      <c r="K316" s="12">
        <v>2</v>
      </c>
      <c r="L316" s="12">
        <v>1</v>
      </c>
    </row>
    <row r="317" spans="1:12" hidden="1">
      <c r="A317" s="12" t="s">
        <v>9</v>
      </c>
      <c r="B317" s="2" t="s">
        <v>151</v>
      </c>
      <c r="C317" s="2" t="s">
        <v>38</v>
      </c>
      <c r="D317" s="12">
        <v>2280002101</v>
      </c>
      <c r="E317" s="6">
        <v>1.1928833999999999</v>
      </c>
      <c r="F317" s="6">
        <v>1.2095050000000001</v>
      </c>
      <c r="G317" s="6">
        <v>1.6621600000000101E-2</v>
      </c>
      <c r="H317" s="6">
        <v>1.6621600000000101E-2</v>
      </c>
      <c r="I317" s="6">
        <v>1.39339687349158</v>
      </c>
      <c r="J317" s="6">
        <v>1.39339687349158</v>
      </c>
      <c r="K317" s="12">
        <v>1</v>
      </c>
      <c r="L317" s="12">
        <v>1</v>
      </c>
    </row>
    <row r="318" spans="1:12" hidden="1">
      <c r="A318" s="12" t="s">
        <v>9</v>
      </c>
      <c r="B318" s="2" t="s">
        <v>151</v>
      </c>
      <c r="C318" s="2" t="s">
        <v>38</v>
      </c>
      <c r="D318" s="12">
        <v>2280002102</v>
      </c>
      <c r="E318" s="6">
        <v>45.054994100000002</v>
      </c>
      <c r="F318" s="6">
        <v>46.298650000000002</v>
      </c>
      <c r="G318" s="6">
        <v>1.2436559</v>
      </c>
      <c r="H318" s="6">
        <v>1.2436559</v>
      </c>
      <c r="I318" s="6">
        <v>2.7603064318235</v>
      </c>
      <c r="J318" s="6">
        <v>2.7603064318235</v>
      </c>
      <c r="K318" s="12">
        <v>1</v>
      </c>
      <c r="L318" s="12">
        <v>1</v>
      </c>
    </row>
    <row r="319" spans="1:12" hidden="1">
      <c r="A319" s="12" t="s">
        <v>9</v>
      </c>
      <c r="B319" s="2" t="s">
        <v>151</v>
      </c>
      <c r="C319" s="2" t="s">
        <v>38</v>
      </c>
      <c r="D319" s="12">
        <v>2280002201</v>
      </c>
      <c r="E319" s="6">
        <v>517.63368135999997</v>
      </c>
      <c r="F319" s="6">
        <v>565.00300000000004</v>
      </c>
      <c r="G319" s="6">
        <v>47.369318639999904</v>
      </c>
      <c r="H319" s="6">
        <v>47.369318639999904</v>
      </c>
      <c r="I319" s="6">
        <v>9.1511275919187902</v>
      </c>
      <c r="J319" s="6">
        <v>9.1511275919187902</v>
      </c>
      <c r="K319" s="12">
        <v>42</v>
      </c>
      <c r="L319" s="12">
        <v>1</v>
      </c>
    </row>
    <row r="320" spans="1:12" hidden="1">
      <c r="A320" s="12" t="s">
        <v>9</v>
      </c>
      <c r="B320" s="2" t="s">
        <v>151</v>
      </c>
      <c r="C320" s="2" t="s">
        <v>38</v>
      </c>
      <c r="D320" s="12">
        <v>2280002202</v>
      </c>
      <c r="E320" s="6">
        <v>664.00797555999998</v>
      </c>
      <c r="F320" s="6">
        <v>717.93299999999999</v>
      </c>
      <c r="G320" s="6">
        <v>53.925024440000001</v>
      </c>
      <c r="H320" s="6">
        <v>53.925024440000001</v>
      </c>
      <c r="I320" s="6">
        <v>8.1211410743254397</v>
      </c>
      <c r="J320" s="6">
        <v>8.1211410743254397</v>
      </c>
      <c r="K320" s="12">
        <v>42</v>
      </c>
      <c r="L320" s="12">
        <v>1</v>
      </c>
    </row>
    <row r="321" spans="1:12" hidden="1">
      <c r="A321" s="12" t="s">
        <v>9</v>
      </c>
      <c r="B321" s="2" t="s">
        <v>152</v>
      </c>
      <c r="C321" s="2" t="s">
        <v>38</v>
      </c>
      <c r="D321" s="12">
        <v>2280002201</v>
      </c>
      <c r="E321" s="6">
        <v>1.0881E-4</v>
      </c>
      <c r="F321" s="6"/>
      <c r="G321" s="6"/>
      <c r="H321" s="6"/>
      <c r="I321" s="6"/>
      <c r="J321" s="6"/>
      <c r="K321" s="12">
        <v>1</v>
      </c>
      <c r="L321" s="12"/>
    </row>
    <row r="322" spans="1:12" hidden="1">
      <c r="A322" s="12" t="s">
        <v>9</v>
      </c>
      <c r="B322" s="2" t="s">
        <v>152</v>
      </c>
      <c r="C322" s="2" t="s">
        <v>38</v>
      </c>
      <c r="D322" s="12">
        <v>2280002202</v>
      </c>
      <c r="E322" s="6">
        <v>2.2558999999999999E-4</v>
      </c>
      <c r="F322" s="6"/>
      <c r="G322" s="6"/>
      <c r="H322" s="6"/>
      <c r="I322" s="6"/>
      <c r="J322" s="6"/>
      <c r="K322" s="12">
        <v>1</v>
      </c>
      <c r="L322" s="12"/>
    </row>
    <row r="323" spans="1:12" hidden="1">
      <c r="A323" s="12" t="s">
        <v>9</v>
      </c>
      <c r="B323" s="2" t="s">
        <v>153</v>
      </c>
      <c r="C323" s="2" t="s">
        <v>38</v>
      </c>
      <c r="D323" s="12">
        <v>2280002201</v>
      </c>
      <c r="E323" s="6">
        <v>13.059497439999999</v>
      </c>
      <c r="F323" s="6">
        <v>44.946550000000002</v>
      </c>
      <c r="G323" s="6">
        <v>31.887052560000001</v>
      </c>
      <c r="H323" s="6">
        <v>31.887052560000001</v>
      </c>
      <c r="I323" s="6">
        <v>244.167531763764</v>
      </c>
      <c r="J323" s="6">
        <v>244.167531763764</v>
      </c>
      <c r="K323" s="12">
        <v>2</v>
      </c>
      <c r="L323" s="12">
        <v>1</v>
      </c>
    </row>
    <row r="324" spans="1:12" hidden="1">
      <c r="A324" s="12" t="s">
        <v>9</v>
      </c>
      <c r="B324" s="2" t="s">
        <v>153</v>
      </c>
      <c r="C324" s="2" t="s">
        <v>38</v>
      </c>
      <c r="D324" s="12">
        <v>2280002202</v>
      </c>
      <c r="E324" s="6">
        <v>24.347969249999998</v>
      </c>
      <c r="F324" s="6">
        <v>42.48489</v>
      </c>
      <c r="G324" s="6">
        <v>18.136920749999899</v>
      </c>
      <c r="H324" s="6">
        <v>18.136920749999899</v>
      </c>
      <c r="I324" s="6">
        <v>74.490486511518796</v>
      </c>
      <c r="J324" s="6">
        <v>74.490486511518796</v>
      </c>
      <c r="K324" s="12">
        <v>2</v>
      </c>
      <c r="L324" s="12">
        <v>1</v>
      </c>
    </row>
    <row r="325" spans="1:12" hidden="1">
      <c r="A325" s="12" t="s">
        <v>9</v>
      </c>
      <c r="B325" s="2" t="s">
        <v>154</v>
      </c>
      <c r="C325" s="2" t="s">
        <v>38</v>
      </c>
      <c r="D325" s="12">
        <v>2280002201</v>
      </c>
      <c r="E325" s="6">
        <v>4.8361938799999997</v>
      </c>
      <c r="F325" s="6">
        <v>2.3247710000000001</v>
      </c>
      <c r="G325" s="6">
        <v>-2.5114228799999898</v>
      </c>
      <c r="H325" s="6">
        <v>2.5114228799999898</v>
      </c>
      <c r="I325" s="6">
        <v>-51.929739425583101</v>
      </c>
      <c r="J325" s="6">
        <v>51.929739425583101</v>
      </c>
      <c r="K325" s="12">
        <v>9</v>
      </c>
      <c r="L325" s="12">
        <v>1</v>
      </c>
    </row>
    <row r="326" spans="1:12" hidden="1">
      <c r="A326" s="12" t="s">
        <v>9</v>
      </c>
      <c r="B326" s="2" t="s">
        <v>154</v>
      </c>
      <c r="C326" s="2" t="s">
        <v>38</v>
      </c>
      <c r="D326" s="12">
        <v>2280002202</v>
      </c>
      <c r="E326" s="6">
        <v>4.80746056</v>
      </c>
      <c r="F326" s="6">
        <v>3.0436079999999999</v>
      </c>
      <c r="G326" s="6">
        <v>-1.7638525599999999</v>
      </c>
      <c r="H326" s="6">
        <v>1.7638525599999999</v>
      </c>
      <c r="I326" s="6">
        <v>-36.689901830416602</v>
      </c>
      <c r="J326" s="6">
        <v>36.689901830416602</v>
      </c>
      <c r="K326" s="12">
        <v>9</v>
      </c>
      <c r="L326" s="12">
        <v>1</v>
      </c>
    </row>
    <row r="327" spans="1:12" hidden="1">
      <c r="A327" s="12" t="s">
        <v>9</v>
      </c>
      <c r="B327" s="2" t="s">
        <v>155</v>
      </c>
      <c r="C327" s="2" t="s">
        <v>38</v>
      </c>
      <c r="D327" s="12">
        <v>2280002201</v>
      </c>
      <c r="E327" s="6">
        <v>3.3289231300000002</v>
      </c>
      <c r="F327" s="6">
        <v>3.4543599999999999</v>
      </c>
      <c r="G327" s="6">
        <v>0.12543686999999901</v>
      </c>
      <c r="H327" s="6">
        <v>0.12543686999999901</v>
      </c>
      <c r="I327" s="6">
        <v>3.76809151492782</v>
      </c>
      <c r="J327" s="6">
        <v>3.76809151492782</v>
      </c>
      <c r="K327" s="12">
        <v>20</v>
      </c>
      <c r="L327" s="12">
        <v>1</v>
      </c>
    </row>
    <row r="328" spans="1:12" hidden="1">
      <c r="A328" s="12" t="s">
        <v>9</v>
      </c>
      <c r="B328" s="2" t="s">
        <v>155</v>
      </c>
      <c r="C328" s="2" t="s">
        <v>38</v>
      </c>
      <c r="D328" s="12">
        <v>2280002202</v>
      </c>
      <c r="E328" s="6">
        <v>3.31207707</v>
      </c>
      <c r="F328" s="6">
        <v>3.5390980000000001</v>
      </c>
      <c r="G328" s="6">
        <v>0.22702093000000001</v>
      </c>
      <c r="H328" s="6">
        <v>0.22702093000000001</v>
      </c>
      <c r="I328" s="6">
        <v>6.8543371788145002</v>
      </c>
      <c r="J328" s="6">
        <v>6.8543371788145002</v>
      </c>
      <c r="K328" s="12">
        <v>20</v>
      </c>
      <c r="L328" s="12">
        <v>1</v>
      </c>
    </row>
    <row r="329" spans="1:12" hidden="1">
      <c r="A329" s="12" t="s">
        <v>9</v>
      </c>
      <c r="B329" s="2" t="s">
        <v>156</v>
      </c>
      <c r="C329" s="2" t="s">
        <v>38</v>
      </c>
      <c r="D329" s="12">
        <v>2280002101</v>
      </c>
      <c r="E329" s="6">
        <v>1.5825582</v>
      </c>
      <c r="F329" s="6">
        <v>1.71302</v>
      </c>
      <c r="G329" s="6">
        <v>0.13046179999999899</v>
      </c>
      <c r="H329" s="6">
        <v>0.13046179999999899</v>
      </c>
      <c r="I329" s="6">
        <v>8.2437284139060392</v>
      </c>
      <c r="J329" s="6">
        <v>8.2437284139060392</v>
      </c>
      <c r="K329" s="12">
        <v>1</v>
      </c>
      <c r="L329" s="12">
        <v>1</v>
      </c>
    </row>
    <row r="330" spans="1:12" hidden="1">
      <c r="A330" s="12" t="s">
        <v>9</v>
      </c>
      <c r="B330" s="2" t="s">
        <v>156</v>
      </c>
      <c r="C330" s="2" t="s">
        <v>38</v>
      </c>
      <c r="D330" s="12">
        <v>2280002102</v>
      </c>
      <c r="E330" s="6">
        <v>7.1722732999999996</v>
      </c>
      <c r="F330" s="6">
        <v>8.7665360000000003</v>
      </c>
      <c r="G330" s="6">
        <v>1.5942627</v>
      </c>
      <c r="H330" s="6">
        <v>1.5942627</v>
      </c>
      <c r="I330" s="6">
        <v>22.2281365100797</v>
      </c>
      <c r="J330" s="6">
        <v>22.2281365100797</v>
      </c>
      <c r="K330" s="12">
        <v>1</v>
      </c>
      <c r="L330" s="12">
        <v>1</v>
      </c>
    </row>
    <row r="331" spans="1:12" hidden="1">
      <c r="A331" s="12" t="s">
        <v>9</v>
      </c>
      <c r="B331" s="2" t="s">
        <v>156</v>
      </c>
      <c r="C331" s="2" t="s">
        <v>38</v>
      </c>
      <c r="D331" s="12">
        <v>2280002201</v>
      </c>
      <c r="E331" s="6">
        <v>112.72675815999899</v>
      </c>
      <c r="F331" s="6">
        <v>129.20259999999999</v>
      </c>
      <c r="G331" s="6">
        <v>16.475841840000001</v>
      </c>
      <c r="H331" s="6">
        <v>16.475841840000001</v>
      </c>
      <c r="I331" s="6">
        <v>14.615732864964301</v>
      </c>
      <c r="J331" s="6">
        <v>14.615732864964301</v>
      </c>
      <c r="K331" s="12">
        <v>5</v>
      </c>
      <c r="L331" s="12">
        <v>1</v>
      </c>
    </row>
    <row r="332" spans="1:12" hidden="1">
      <c r="A332" s="12" t="s">
        <v>9</v>
      </c>
      <c r="B332" s="2" t="s">
        <v>156</v>
      </c>
      <c r="C332" s="2" t="s">
        <v>38</v>
      </c>
      <c r="D332" s="12">
        <v>2280002202</v>
      </c>
      <c r="E332" s="6">
        <v>124.399141939999</v>
      </c>
      <c r="F332" s="6">
        <v>100.58629999999999</v>
      </c>
      <c r="G332" s="6">
        <v>-23.812841939999998</v>
      </c>
      <c r="H332" s="6">
        <v>23.812841939999998</v>
      </c>
      <c r="I332" s="6">
        <v>-19.142287935945198</v>
      </c>
      <c r="J332" s="6">
        <v>19.142287935945198</v>
      </c>
      <c r="K332" s="12">
        <v>5</v>
      </c>
      <c r="L332" s="12">
        <v>1</v>
      </c>
    </row>
    <row r="333" spans="1:12" hidden="1">
      <c r="A333" s="12" t="s">
        <v>9</v>
      </c>
      <c r="B333" s="2" t="s">
        <v>157</v>
      </c>
      <c r="C333" s="2" t="s">
        <v>38</v>
      </c>
      <c r="D333" s="12">
        <v>2280002201</v>
      </c>
      <c r="E333" s="6">
        <v>1.7751999999999999E-4</v>
      </c>
      <c r="F333" s="6">
        <v>1.8113999999999999E-4</v>
      </c>
      <c r="G333" s="6">
        <v>3.6199999999999899E-6</v>
      </c>
      <c r="H333" s="6">
        <v>3.6199999999999899E-6</v>
      </c>
      <c r="I333" s="6">
        <v>2.0392068499323899</v>
      </c>
      <c r="J333" s="6">
        <v>2.0392068499323899</v>
      </c>
      <c r="K333" s="12">
        <v>1</v>
      </c>
      <c r="L333" s="12">
        <v>1</v>
      </c>
    </row>
    <row r="334" spans="1:12" hidden="1">
      <c r="A334" s="12" t="s">
        <v>9</v>
      </c>
      <c r="B334" s="2" t="s">
        <v>157</v>
      </c>
      <c r="C334" s="2" t="s">
        <v>38</v>
      </c>
      <c r="D334" s="12">
        <v>2280002202</v>
      </c>
      <c r="E334" s="6">
        <v>2.2558999999999999E-4</v>
      </c>
      <c r="F334" s="6">
        <v>2.3018999999999999E-4</v>
      </c>
      <c r="G334" s="6">
        <v>4.6E-6</v>
      </c>
      <c r="H334" s="6">
        <v>4.6E-6</v>
      </c>
      <c r="I334" s="6">
        <v>2.0390974777250701</v>
      </c>
      <c r="J334" s="6">
        <v>2.0390974777250701</v>
      </c>
      <c r="K334" s="12">
        <v>1</v>
      </c>
      <c r="L334" s="12">
        <v>1</v>
      </c>
    </row>
    <row r="335" spans="1:12" hidden="1">
      <c r="A335" s="12" t="s">
        <v>9</v>
      </c>
      <c r="B335" s="2" t="s">
        <v>158</v>
      </c>
      <c r="C335" s="2" t="s">
        <v>31</v>
      </c>
      <c r="D335" s="12">
        <v>2280002201</v>
      </c>
      <c r="E335" s="6">
        <v>7.8214147599999997</v>
      </c>
      <c r="F335" s="6">
        <v>8.2608309999999996</v>
      </c>
      <c r="G335" s="6">
        <v>0.43941623999999901</v>
      </c>
      <c r="H335" s="6">
        <v>0.43941623999999901</v>
      </c>
      <c r="I335" s="6">
        <v>5.61811709880475</v>
      </c>
      <c r="J335" s="6">
        <v>5.61811709880475</v>
      </c>
      <c r="K335" s="12">
        <v>7</v>
      </c>
      <c r="L335" s="12">
        <v>1</v>
      </c>
    </row>
    <row r="336" spans="1:12" hidden="1">
      <c r="A336" s="12" t="s">
        <v>9</v>
      </c>
      <c r="B336" s="2" t="s">
        <v>158</v>
      </c>
      <c r="C336" s="2" t="s">
        <v>31</v>
      </c>
      <c r="D336" s="12">
        <v>2280002202</v>
      </c>
      <c r="E336" s="6">
        <v>13.04131617</v>
      </c>
      <c r="F336" s="6">
        <v>13.094849999999999</v>
      </c>
      <c r="G336" s="6">
        <v>5.3533829999997402E-2</v>
      </c>
      <c r="H336" s="6">
        <v>5.3533829999997402E-2</v>
      </c>
      <c r="I336" s="6">
        <v>0.410494073620772</v>
      </c>
      <c r="J336" s="6">
        <v>0.410494073620772</v>
      </c>
      <c r="K336" s="12">
        <v>8</v>
      </c>
      <c r="L336" s="12">
        <v>1</v>
      </c>
    </row>
    <row r="337" spans="1:12" hidden="1">
      <c r="A337" s="12" t="s">
        <v>9</v>
      </c>
      <c r="B337" s="2" t="s">
        <v>159</v>
      </c>
      <c r="C337" s="2" t="s">
        <v>31</v>
      </c>
      <c r="D337" s="12">
        <v>2280002201</v>
      </c>
      <c r="E337" s="6">
        <v>3.4654497499999999</v>
      </c>
      <c r="F337" s="6">
        <v>2.1721710000000001</v>
      </c>
      <c r="G337" s="6">
        <v>-1.29327875</v>
      </c>
      <c r="H337" s="6">
        <v>1.29327875</v>
      </c>
      <c r="I337" s="6">
        <v>-37.319218089946297</v>
      </c>
      <c r="J337" s="6">
        <v>37.319218089946297</v>
      </c>
      <c r="K337" s="12">
        <v>2</v>
      </c>
      <c r="L337" s="12">
        <v>1</v>
      </c>
    </row>
    <row r="338" spans="1:12" hidden="1">
      <c r="A338" s="12" t="s">
        <v>9</v>
      </c>
      <c r="B338" s="2" t="s">
        <v>159</v>
      </c>
      <c r="C338" s="2" t="s">
        <v>31</v>
      </c>
      <c r="D338" s="12">
        <v>2280002202</v>
      </c>
      <c r="E338" s="6">
        <v>1.3075108799999999</v>
      </c>
      <c r="F338" s="6">
        <v>0.8544659</v>
      </c>
      <c r="G338" s="6">
        <v>-0.45304497999999999</v>
      </c>
      <c r="H338" s="6">
        <v>0.45304497999999999</v>
      </c>
      <c r="I338" s="6">
        <v>-34.649423337876897</v>
      </c>
      <c r="J338" s="6">
        <v>34.649423337876897</v>
      </c>
      <c r="K338" s="12">
        <v>2</v>
      </c>
      <c r="L338" s="12">
        <v>1</v>
      </c>
    </row>
    <row r="339" spans="1:12" hidden="1">
      <c r="A339" s="12" t="s">
        <v>9</v>
      </c>
      <c r="B339" s="2" t="s">
        <v>160</v>
      </c>
      <c r="C339" s="2" t="s">
        <v>31</v>
      </c>
      <c r="D339" s="12">
        <v>2280002101</v>
      </c>
      <c r="E339" s="6">
        <v>13.65151127</v>
      </c>
      <c r="F339" s="6">
        <v>4.1867010000000002</v>
      </c>
      <c r="G339" s="6">
        <v>-9.4648102699999992</v>
      </c>
      <c r="H339" s="6">
        <v>9.4648102699999992</v>
      </c>
      <c r="I339" s="6">
        <v>-69.331593277877403</v>
      </c>
      <c r="J339" s="6">
        <v>69.331593277877403</v>
      </c>
      <c r="K339" s="12">
        <v>2</v>
      </c>
      <c r="L339" s="12">
        <v>2</v>
      </c>
    </row>
    <row r="340" spans="1:12" hidden="1">
      <c r="A340" s="12" t="s">
        <v>9</v>
      </c>
      <c r="B340" s="2" t="s">
        <v>160</v>
      </c>
      <c r="C340" s="2" t="s">
        <v>31</v>
      </c>
      <c r="D340" s="12">
        <v>2280002102</v>
      </c>
      <c r="E340" s="6">
        <v>32.252841070000002</v>
      </c>
      <c r="F340" s="6">
        <v>16.195630000000001</v>
      </c>
      <c r="G340" s="6">
        <v>-16.057211070000001</v>
      </c>
      <c r="H340" s="6">
        <v>16.057211070000001</v>
      </c>
      <c r="I340" s="6">
        <v>-49.785415911578703</v>
      </c>
      <c r="J340" s="6">
        <v>49.785415911578703</v>
      </c>
      <c r="K340" s="12">
        <v>2</v>
      </c>
      <c r="L340" s="12">
        <v>2</v>
      </c>
    </row>
    <row r="341" spans="1:12" hidden="1">
      <c r="A341" s="12" t="s">
        <v>9</v>
      </c>
      <c r="B341" s="2" t="s">
        <v>160</v>
      </c>
      <c r="C341" s="2" t="s">
        <v>31</v>
      </c>
      <c r="D341" s="12">
        <v>2280002201</v>
      </c>
      <c r="E341" s="6">
        <v>172.95038832999899</v>
      </c>
      <c r="F341" s="6">
        <v>161.9571</v>
      </c>
      <c r="G341" s="6">
        <v>-10.993288329999899</v>
      </c>
      <c r="H341" s="6">
        <v>10.993288329999899</v>
      </c>
      <c r="I341" s="6">
        <v>-6.3563247450038096</v>
      </c>
      <c r="J341" s="6">
        <v>6.3563247450038096</v>
      </c>
      <c r="K341" s="12">
        <v>11</v>
      </c>
      <c r="L341" s="12">
        <v>1</v>
      </c>
    </row>
    <row r="342" spans="1:12" hidden="1">
      <c r="A342" s="12" t="s">
        <v>9</v>
      </c>
      <c r="B342" s="2" t="s">
        <v>160</v>
      </c>
      <c r="C342" s="2" t="s">
        <v>31</v>
      </c>
      <c r="D342" s="12">
        <v>2280002202</v>
      </c>
      <c r="E342" s="6">
        <v>438.65269017000003</v>
      </c>
      <c r="F342" s="6">
        <v>299.90019999999998</v>
      </c>
      <c r="G342" s="6">
        <v>-138.75249016999999</v>
      </c>
      <c r="H342" s="6">
        <v>138.75249016999999</v>
      </c>
      <c r="I342" s="6">
        <v>-31.6315146993003</v>
      </c>
      <c r="J342" s="6">
        <v>31.6315146993003</v>
      </c>
      <c r="K342" s="12">
        <v>11</v>
      </c>
      <c r="L342" s="12">
        <v>1</v>
      </c>
    </row>
    <row r="343" spans="1:12" hidden="1">
      <c r="A343" s="12" t="s">
        <v>9</v>
      </c>
      <c r="B343" s="2" t="s">
        <v>161</v>
      </c>
      <c r="C343" s="2" t="s">
        <v>31</v>
      </c>
      <c r="D343" s="12">
        <v>2280002201</v>
      </c>
      <c r="E343" s="6">
        <v>5.2848009600000001</v>
      </c>
      <c r="F343" s="6">
        <v>6.6798109999999999</v>
      </c>
      <c r="G343" s="6">
        <v>1.3950100399999901</v>
      </c>
      <c r="H343" s="6">
        <v>1.3950100399999901</v>
      </c>
      <c r="I343" s="6">
        <v>26.3966429494441</v>
      </c>
      <c r="J343" s="6">
        <v>26.3966429494441</v>
      </c>
      <c r="K343" s="12">
        <v>4</v>
      </c>
      <c r="L343" s="12">
        <v>1</v>
      </c>
    </row>
    <row r="344" spans="1:12" hidden="1">
      <c r="A344" s="12" t="s">
        <v>9</v>
      </c>
      <c r="B344" s="2" t="s">
        <v>161</v>
      </c>
      <c r="C344" s="2" t="s">
        <v>31</v>
      </c>
      <c r="D344" s="12">
        <v>2280002202</v>
      </c>
      <c r="E344" s="6">
        <v>9.8109178400000001</v>
      </c>
      <c r="F344" s="6">
        <v>8.3024369999999994</v>
      </c>
      <c r="G344" s="6">
        <v>-1.50848084</v>
      </c>
      <c r="H344" s="6">
        <v>1.50848084</v>
      </c>
      <c r="I344" s="6">
        <v>-15.3755322855705</v>
      </c>
      <c r="J344" s="6">
        <v>15.3755322855705</v>
      </c>
      <c r="K344" s="12">
        <v>4</v>
      </c>
      <c r="L344" s="12">
        <v>1</v>
      </c>
    </row>
    <row r="345" spans="1:12" hidden="1">
      <c r="A345" s="12" t="s">
        <v>9</v>
      </c>
      <c r="B345" s="2" t="s">
        <v>162</v>
      </c>
      <c r="C345" s="2" t="s">
        <v>31</v>
      </c>
      <c r="D345" s="12">
        <v>2280002101</v>
      </c>
      <c r="E345" s="6">
        <v>2.9309300199999999</v>
      </c>
      <c r="F345" s="6">
        <v>2.979015</v>
      </c>
      <c r="G345" s="6">
        <v>4.8084980000000499E-2</v>
      </c>
      <c r="H345" s="6">
        <v>4.8084980000000499E-2</v>
      </c>
      <c r="I345" s="6">
        <v>1.6406048480134101</v>
      </c>
      <c r="J345" s="6">
        <v>1.6406048480134101</v>
      </c>
      <c r="K345" s="12">
        <v>1</v>
      </c>
      <c r="L345" s="12">
        <v>2</v>
      </c>
    </row>
    <row r="346" spans="1:12" hidden="1">
      <c r="A346" s="12" t="s">
        <v>9</v>
      </c>
      <c r="B346" s="2" t="s">
        <v>162</v>
      </c>
      <c r="C346" s="2" t="s">
        <v>31</v>
      </c>
      <c r="D346" s="12">
        <v>2280002102</v>
      </c>
      <c r="E346" s="6">
        <v>32.960401699999998</v>
      </c>
      <c r="F346" s="6">
        <v>34.493257</v>
      </c>
      <c r="G346" s="6">
        <v>1.5328553</v>
      </c>
      <c r="H346" s="6">
        <v>1.5328553</v>
      </c>
      <c r="I346" s="6">
        <v>4.6505965368741196</v>
      </c>
      <c r="J346" s="6">
        <v>4.6505965368741196</v>
      </c>
      <c r="K346" s="12">
        <v>1</v>
      </c>
      <c r="L346" s="12">
        <v>2</v>
      </c>
    </row>
    <row r="347" spans="1:12" hidden="1">
      <c r="A347" s="12" t="s">
        <v>9</v>
      </c>
      <c r="B347" s="2" t="s">
        <v>162</v>
      </c>
      <c r="C347" s="2" t="s">
        <v>31</v>
      </c>
      <c r="D347" s="12">
        <v>2280002201</v>
      </c>
      <c r="E347" s="6">
        <v>118.29238748</v>
      </c>
      <c r="F347" s="6">
        <v>131.71440000000001</v>
      </c>
      <c r="G347" s="6">
        <v>13.422012519999999</v>
      </c>
      <c r="H347" s="6">
        <v>13.422012519999999</v>
      </c>
      <c r="I347" s="6">
        <v>11.346471912462899</v>
      </c>
      <c r="J347" s="6">
        <v>11.346471912462899</v>
      </c>
      <c r="K347" s="12">
        <v>21</v>
      </c>
      <c r="L347" s="12">
        <v>1</v>
      </c>
    </row>
    <row r="348" spans="1:12" hidden="1">
      <c r="A348" s="12" t="s">
        <v>9</v>
      </c>
      <c r="B348" s="2" t="s">
        <v>162</v>
      </c>
      <c r="C348" s="2" t="s">
        <v>31</v>
      </c>
      <c r="D348" s="12">
        <v>2280002202</v>
      </c>
      <c r="E348" s="6">
        <v>574.50828249999995</v>
      </c>
      <c r="F348" s="6">
        <v>597.63729999999998</v>
      </c>
      <c r="G348" s="6">
        <v>23.1290175</v>
      </c>
      <c r="H348" s="6">
        <v>23.1290175</v>
      </c>
      <c r="I348" s="6">
        <v>4.0258806016430198</v>
      </c>
      <c r="J348" s="6">
        <v>4.0258806016430198</v>
      </c>
      <c r="K348" s="12">
        <v>21</v>
      </c>
      <c r="L348" s="12">
        <v>1</v>
      </c>
    </row>
    <row r="349" spans="1:12" hidden="1">
      <c r="A349" s="12" t="s">
        <v>9</v>
      </c>
      <c r="B349" s="2" t="s">
        <v>163</v>
      </c>
      <c r="C349" s="2" t="s">
        <v>31</v>
      </c>
      <c r="D349" s="12">
        <v>2280002201</v>
      </c>
      <c r="E349" s="6">
        <v>6.7967586200000003</v>
      </c>
      <c r="F349" s="6">
        <v>9.4699939999999998</v>
      </c>
      <c r="G349" s="6">
        <v>2.6732353799999902</v>
      </c>
      <c r="H349" s="6">
        <v>2.6732353799999902</v>
      </c>
      <c r="I349" s="6">
        <v>39.331033062345199</v>
      </c>
      <c r="J349" s="6">
        <v>39.331033062345199</v>
      </c>
      <c r="K349" s="12">
        <v>2</v>
      </c>
      <c r="L349" s="12">
        <v>1</v>
      </c>
    </row>
    <row r="350" spans="1:12" hidden="1">
      <c r="A350" s="12" t="s">
        <v>9</v>
      </c>
      <c r="B350" s="2" t="s">
        <v>163</v>
      </c>
      <c r="C350" s="2" t="s">
        <v>31</v>
      </c>
      <c r="D350" s="12">
        <v>2280002202</v>
      </c>
      <c r="E350" s="6">
        <v>4.8141666899999898</v>
      </c>
      <c r="F350" s="6">
        <v>5.7355280000000004</v>
      </c>
      <c r="G350" s="6">
        <v>0.92136130999999999</v>
      </c>
      <c r="H350" s="6">
        <v>0.92136130999999999</v>
      </c>
      <c r="I350" s="6">
        <v>19.138541918663801</v>
      </c>
      <c r="J350" s="6">
        <v>19.138541918663801</v>
      </c>
      <c r="K350" s="12">
        <v>2</v>
      </c>
      <c r="L350" s="12">
        <v>1</v>
      </c>
    </row>
    <row r="351" spans="1:12" hidden="1">
      <c r="A351" s="12" t="s">
        <v>9</v>
      </c>
      <c r="B351" s="2" t="s">
        <v>164</v>
      </c>
      <c r="C351" s="2" t="s">
        <v>31</v>
      </c>
      <c r="D351" s="12">
        <v>2280002201</v>
      </c>
      <c r="E351" s="6">
        <v>2.2292999999999901E-4</v>
      </c>
      <c r="F351" s="6">
        <v>1.9327999999999999E-4</v>
      </c>
      <c r="G351" s="6">
        <v>-2.9649999999999901E-5</v>
      </c>
      <c r="H351" s="6">
        <v>2.9649999999999901E-5</v>
      </c>
      <c r="I351" s="6">
        <v>-13.300139057103101</v>
      </c>
      <c r="J351" s="6">
        <v>13.300139057103101</v>
      </c>
      <c r="K351" s="12">
        <v>2</v>
      </c>
      <c r="L351" s="12">
        <v>1</v>
      </c>
    </row>
    <row r="352" spans="1:12" hidden="1">
      <c r="A352" s="12" t="s">
        <v>9</v>
      </c>
      <c r="B352" s="2" t="s">
        <v>164</v>
      </c>
      <c r="C352" s="2" t="s">
        <v>31</v>
      </c>
      <c r="D352" s="12">
        <v>2280002202</v>
      </c>
      <c r="E352" s="6">
        <v>6.1545999999999997E-4</v>
      </c>
      <c r="F352" s="6">
        <v>6.5599999999999995E-5</v>
      </c>
      <c r="G352" s="6">
        <v>-5.4986E-4</v>
      </c>
      <c r="H352" s="6">
        <v>5.4986E-4</v>
      </c>
      <c r="I352" s="6">
        <v>-89.341305690052906</v>
      </c>
      <c r="J352" s="6">
        <v>89.341305690052906</v>
      </c>
      <c r="K352" s="12">
        <v>2</v>
      </c>
      <c r="L352" s="12">
        <v>1</v>
      </c>
    </row>
    <row r="353" spans="1:12" hidden="1">
      <c r="A353" s="12" t="s">
        <v>9</v>
      </c>
      <c r="B353" s="2" t="s">
        <v>165</v>
      </c>
      <c r="C353" s="2" t="s">
        <v>31</v>
      </c>
      <c r="D353" s="12">
        <v>2280002201</v>
      </c>
      <c r="E353" s="6">
        <v>11.90814456</v>
      </c>
      <c r="F353" s="6">
        <v>30.489070000000002</v>
      </c>
      <c r="G353" s="6">
        <v>18.580925440000001</v>
      </c>
      <c r="H353" s="6">
        <v>18.580925440000001</v>
      </c>
      <c r="I353" s="6">
        <v>156.035437312494</v>
      </c>
      <c r="J353" s="6">
        <v>156.035437312494</v>
      </c>
      <c r="K353" s="12">
        <v>7</v>
      </c>
      <c r="L353" s="12">
        <v>1</v>
      </c>
    </row>
    <row r="354" spans="1:12" hidden="1">
      <c r="A354" s="12" t="s">
        <v>9</v>
      </c>
      <c r="B354" s="2" t="s">
        <v>165</v>
      </c>
      <c r="C354" s="2" t="s">
        <v>31</v>
      </c>
      <c r="D354" s="12">
        <v>2280002202</v>
      </c>
      <c r="E354" s="6">
        <v>24.1111269999999</v>
      </c>
      <c r="F354" s="6">
        <v>185.16550000000001</v>
      </c>
      <c r="G354" s="6">
        <v>161.054373</v>
      </c>
      <c r="H354" s="6">
        <v>161.054373</v>
      </c>
      <c r="I354" s="6">
        <v>667.96700544109694</v>
      </c>
      <c r="J354" s="6">
        <v>667.96700544109694</v>
      </c>
      <c r="K354" s="12">
        <v>7</v>
      </c>
      <c r="L354" s="12">
        <v>1</v>
      </c>
    </row>
    <row r="355" spans="1:12" hidden="1">
      <c r="A355" s="12" t="s">
        <v>9</v>
      </c>
      <c r="B355" s="2" t="s">
        <v>166</v>
      </c>
      <c r="C355" s="2" t="s">
        <v>31</v>
      </c>
      <c r="D355" s="12">
        <v>2280002201</v>
      </c>
      <c r="E355" s="6">
        <v>18.855784289999999</v>
      </c>
      <c r="F355" s="6">
        <v>18.48874</v>
      </c>
      <c r="G355" s="6">
        <v>-0.367044289999999</v>
      </c>
      <c r="H355" s="6">
        <v>0.367044289999999</v>
      </c>
      <c r="I355" s="6">
        <v>-1.9465872347439701</v>
      </c>
      <c r="J355" s="6">
        <v>1.9465872347439701</v>
      </c>
      <c r="K355" s="12">
        <v>7</v>
      </c>
      <c r="L355" s="12">
        <v>1</v>
      </c>
    </row>
    <row r="356" spans="1:12" hidden="1">
      <c r="A356" s="12" t="s">
        <v>9</v>
      </c>
      <c r="B356" s="2" t="s">
        <v>166</v>
      </c>
      <c r="C356" s="2" t="s">
        <v>31</v>
      </c>
      <c r="D356" s="12">
        <v>2280002202</v>
      </c>
      <c r="E356" s="6">
        <v>16.796443749999899</v>
      </c>
      <c r="F356" s="6">
        <v>19.22673</v>
      </c>
      <c r="G356" s="6">
        <v>2.43028625</v>
      </c>
      <c r="H356" s="6">
        <v>2.43028625</v>
      </c>
      <c r="I356" s="6">
        <v>14.469052414741</v>
      </c>
      <c r="J356" s="6">
        <v>14.469052414741</v>
      </c>
      <c r="K356" s="12">
        <v>7</v>
      </c>
      <c r="L356" s="12">
        <v>1</v>
      </c>
    </row>
    <row r="357" spans="1:12" hidden="1">
      <c r="A357" s="12" t="s">
        <v>9</v>
      </c>
      <c r="B357" s="2" t="s">
        <v>167</v>
      </c>
      <c r="C357" s="2" t="s">
        <v>31</v>
      </c>
      <c r="D357" s="12">
        <v>2280002101</v>
      </c>
      <c r="E357" s="6">
        <v>2.3135221499999998</v>
      </c>
      <c r="F357" s="6">
        <v>2.3892701000000001</v>
      </c>
      <c r="G357" s="6">
        <v>7.5747950000000203E-2</v>
      </c>
      <c r="H357" s="6">
        <v>7.5747950000000203E-2</v>
      </c>
      <c r="I357" s="6">
        <v>3.2741398218296802</v>
      </c>
      <c r="J357" s="6">
        <v>3.2741398218296802</v>
      </c>
      <c r="K357" s="12">
        <v>1</v>
      </c>
      <c r="L357" s="12">
        <v>2</v>
      </c>
    </row>
    <row r="358" spans="1:12" hidden="1">
      <c r="A358" s="12" t="s">
        <v>9</v>
      </c>
      <c r="B358" s="2" t="s">
        <v>167</v>
      </c>
      <c r="C358" s="2" t="s">
        <v>31</v>
      </c>
      <c r="D358" s="12">
        <v>2280002102</v>
      </c>
      <c r="E358" s="6">
        <v>85.724131839999998</v>
      </c>
      <c r="F358" s="6">
        <v>87.184870000000004</v>
      </c>
      <c r="G358" s="6">
        <v>1.46073816</v>
      </c>
      <c r="H358" s="6">
        <v>1.46073816</v>
      </c>
      <c r="I358" s="6">
        <v>1.70399877916104</v>
      </c>
      <c r="J358" s="6">
        <v>1.70399877916104</v>
      </c>
      <c r="K358" s="12">
        <v>1</v>
      </c>
      <c r="L358" s="12">
        <v>2</v>
      </c>
    </row>
    <row r="359" spans="1:12" hidden="1">
      <c r="A359" s="12" t="s">
        <v>9</v>
      </c>
      <c r="B359" s="2" t="s">
        <v>167</v>
      </c>
      <c r="C359" s="2" t="s">
        <v>31</v>
      </c>
      <c r="D359" s="12">
        <v>2280002201</v>
      </c>
      <c r="E359" s="6">
        <v>173.90351777000001</v>
      </c>
      <c r="F359" s="6">
        <v>218.99629999999999</v>
      </c>
      <c r="G359" s="6">
        <v>45.092782229999898</v>
      </c>
      <c r="H359" s="6">
        <v>45.092782229999898</v>
      </c>
      <c r="I359" s="6">
        <v>25.929770028941199</v>
      </c>
      <c r="J359" s="6">
        <v>25.929770028941199</v>
      </c>
      <c r="K359" s="12">
        <v>26</v>
      </c>
      <c r="L359" s="12">
        <v>1</v>
      </c>
    </row>
    <row r="360" spans="1:12" hidden="1">
      <c r="A360" s="12" t="s">
        <v>9</v>
      </c>
      <c r="B360" s="2" t="s">
        <v>167</v>
      </c>
      <c r="C360" s="2" t="s">
        <v>31</v>
      </c>
      <c r="D360" s="12">
        <v>2280002202</v>
      </c>
      <c r="E360" s="6">
        <v>439.61313328</v>
      </c>
      <c r="F360" s="6">
        <v>497.24009999999998</v>
      </c>
      <c r="G360" s="6">
        <v>57.626966719999899</v>
      </c>
      <c r="H360" s="6">
        <v>57.626966719999899</v>
      </c>
      <c r="I360" s="6">
        <v>13.1085634976459</v>
      </c>
      <c r="J360" s="6">
        <v>13.1085634976459</v>
      </c>
      <c r="K360" s="12">
        <v>27</v>
      </c>
      <c r="L360" s="12">
        <v>1</v>
      </c>
    </row>
    <row r="361" spans="1:12" hidden="1">
      <c r="A361" s="12" t="s">
        <v>9</v>
      </c>
      <c r="B361" s="2" t="s">
        <v>168</v>
      </c>
      <c r="C361" s="2" t="s">
        <v>31</v>
      </c>
      <c r="D361" s="12">
        <v>2280002201</v>
      </c>
      <c r="E361" s="6">
        <v>1.6505651699999999</v>
      </c>
      <c r="F361" s="6">
        <v>1.5201180000000001</v>
      </c>
      <c r="G361" s="6">
        <v>-0.130447169999999</v>
      </c>
      <c r="H361" s="6">
        <v>0.130447169999999</v>
      </c>
      <c r="I361" s="6">
        <v>-7.9031820355205804</v>
      </c>
      <c r="J361" s="6">
        <v>7.9031820355205804</v>
      </c>
      <c r="K361" s="12">
        <v>2</v>
      </c>
      <c r="L361" s="12">
        <v>1</v>
      </c>
    </row>
    <row r="362" spans="1:12" hidden="1">
      <c r="A362" s="12" t="s">
        <v>9</v>
      </c>
      <c r="B362" s="2" t="s">
        <v>168</v>
      </c>
      <c r="C362" s="2" t="s">
        <v>31</v>
      </c>
      <c r="D362" s="12">
        <v>2280002202</v>
      </c>
      <c r="E362" s="6">
        <v>2.7582480899999999</v>
      </c>
      <c r="F362" s="6">
        <v>1.1342509999999999</v>
      </c>
      <c r="G362" s="6">
        <v>-1.62399709</v>
      </c>
      <c r="H362" s="6">
        <v>1.62399709</v>
      </c>
      <c r="I362" s="6">
        <v>-58.877846988738398</v>
      </c>
      <c r="J362" s="6">
        <v>58.877846988738398</v>
      </c>
      <c r="K362" s="12">
        <v>4</v>
      </c>
      <c r="L362" s="12">
        <v>1</v>
      </c>
    </row>
    <row r="363" spans="1:12" hidden="1">
      <c r="A363" s="12" t="s">
        <v>9</v>
      </c>
      <c r="B363" s="2" t="s">
        <v>169</v>
      </c>
      <c r="C363" s="2" t="s">
        <v>31</v>
      </c>
      <c r="D363" s="12">
        <v>2280002201</v>
      </c>
      <c r="E363" s="6">
        <v>3.82438681</v>
      </c>
      <c r="F363" s="6">
        <v>3.341081</v>
      </c>
      <c r="G363" s="6">
        <v>-0.48330581</v>
      </c>
      <c r="H363" s="6">
        <v>0.48330581</v>
      </c>
      <c r="I363" s="6">
        <v>-12.6374719402402</v>
      </c>
      <c r="J363" s="6">
        <v>12.6374719402402</v>
      </c>
      <c r="K363" s="12">
        <v>1</v>
      </c>
      <c r="L363" s="12">
        <v>1</v>
      </c>
    </row>
    <row r="364" spans="1:12" hidden="1">
      <c r="A364" s="12" t="s">
        <v>9</v>
      </c>
      <c r="B364" s="2" t="s">
        <v>169</v>
      </c>
      <c r="C364" s="2" t="s">
        <v>31</v>
      </c>
      <c r="D364" s="12">
        <v>2280002202</v>
      </c>
      <c r="E364" s="6">
        <v>0.91748605999999999</v>
      </c>
      <c r="F364" s="6">
        <v>2.2445219999999999</v>
      </c>
      <c r="G364" s="6">
        <v>1.32703594</v>
      </c>
      <c r="H364" s="6">
        <v>1.32703594</v>
      </c>
      <c r="I364" s="6">
        <v>144.63826731056801</v>
      </c>
      <c r="J364" s="6">
        <v>144.63826731056801</v>
      </c>
      <c r="K364" s="12">
        <v>2</v>
      </c>
      <c r="L364" s="12">
        <v>1</v>
      </c>
    </row>
    <row r="365" spans="1:12" hidden="1">
      <c r="A365" s="12" t="s">
        <v>9</v>
      </c>
      <c r="B365" s="2" t="s">
        <v>170</v>
      </c>
      <c r="C365" s="2" t="s">
        <v>31</v>
      </c>
      <c r="D365" s="12">
        <v>2280002201</v>
      </c>
      <c r="E365" s="6">
        <v>124.11451636</v>
      </c>
      <c r="F365" s="6">
        <v>121.5287</v>
      </c>
      <c r="G365" s="6">
        <v>-2.5858163599999999</v>
      </c>
      <c r="H365" s="6">
        <v>2.5858163599999999</v>
      </c>
      <c r="I365" s="6">
        <v>-2.08341170383303</v>
      </c>
      <c r="J365" s="6">
        <v>2.08341170383303</v>
      </c>
      <c r="K365" s="12">
        <v>24</v>
      </c>
      <c r="L365" s="12">
        <v>1</v>
      </c>
    </row>
    <row r="366" spans="1:12" hidden="1">
      <c r="A366" s="12" t="s">
        <v>9</v>
      </c>
      <c r="B366" s="2" t="s">
        <v>170</v>
      </c>
      <c r="C366" s="2" t="s">
        <v>31</v>
      </c>
      <c r="D366" s="12">
        <v>2280002202</v>
      </c>
      <c r="E366" s="6">
        <v>202.32944799000001</v>
      </c>
      <c r="F366" s="6">
        <v>196.38220000000001</v>
      </c>
      <c r="G366" s="6">
        <v>-5.9472479899999904</v>
      </c>
      <c r="H366" s="6">
        <v>5.9472479899999904</v>
      </c>
      <c r="I366" s="6">
        <v>-2.9393882349216498</v>
      </c>
      <c r="J366" s="6">
        <v>2.9393882349216498</v>
      </c>
      <c r="K366" s="12">
        <v>24</v>
      </c>
      <c r="L366" s="12">
        <v>1</v>
      </c>
    </row>
    <row r="367" spans="1:12" hidden="1">
      <c r="A367" s="12" t="s">
        <v>9</v>
      </c>
      <c r="B367" s="2" t="s">
        <v>171</v>
      </c>
      <c r="C367" s="2" t="s">
        <v>31</v>
      </c>
      <c r="D367" s="12">
        <v>2280002201</v>
      </c>
      <c r="E367" s="6">
        <v>7.1577000000000001E-4</v>
      </c>
      <c r="F367" s="6">
        <v>4.2966E-4</v>
      </c>
      <c r="G367" s="6">
        <v>-2.8611000000000001E-4</v>
      </c>
      <c r="H367" s="6">
        <v>2.8611000000000001E-4</v>
      </c>
      <c r="I367" s="6">
        <v>-39.972337482710898</v>
      </c>
      <c r="J367" s="6">
        <v>39.972337482710898</v>
      </c>
      <c r="K367" s="12">
        <v>3</v>
      </c>
      <c r="L367" s="12">
        <v>1</v>
      </c>
    </row>
    <row r="368" spans="1:12" hidden="1">
      <c r="A368" s="12" t="s">
        <v>9</v>
      </c>
      <c r="B368" s="2" t="s">
        <v>171</v>
      </c>
      <c r="C368" s="2" t="s">
        <v>31</v>
      </c>
      <c r="D368" s="12">
        <v>2280002202</v>
      </c>
      <c r="E368" s="6">
        <v>0.23803998000000001</v>
      </c>
      <c r="F368" s="6">
        <v>0.2972399</v>
      </c>
      <c r="G368" s="6">
        <v>5.9199919999999899E-2</v>
      </c>
      <c r="H368" s="6">
        <v>5.9199919999999899E-2</v>
      </c>
      <c r="I368" s="6">
        <v>24.869738268336199</v>
      </c>
      <c r="J368" s="6">
        <v>24.869738268336199</v>
      </c>
      <c r="K368" s="12">
        <v>4</v>
      </c>
      <c r="L368" s="12">
        <v>1</v>
      </c>
    </row>
    <row r="369" spans="1:12" hidden="1">
      <c r="A369" s="12" t="s">
        <v>9</v>
      </c>
      <c r="B369" s="2" t="s">
        <v>172</v>
      </c>
      <c r="C369" s="2" t="s">
        <v>31</v>
      </c>
      <c r="D369" s="12">
        <v>2280002201</v>
      </c>
      <c r="E369" s="6">
        <v>2.5544000000000001E-4</v>
      </c>
      <c r="F369" s="6">
        <v>2.6065000000000002E-4</v>
      </c>
      <c r="G369" s="6">
        <v>5.2100000000000103E-6</v>
      </c>
      <c r="H369" s="6">
        <v>5.2100000000000103E-6</v>
      </c>
      <c r="I369" s="6">
        <v>2.0396179141872799</v>
      </c>
      <c r="J369" s="6">
        <v>2.0396179141872799</v>
      </c>
      <c r="K369" s="12">
        <v>2</v>
      </c>
      <c r="L369" s="12">
        <v>1</v>
      </c>
    </row>
    <row r="370" spans="1:12" hidden="1">
      <c r="A370" s="12" t="s">
        <v>9</v>
      </c>
      <c r="B370" s="2" t="s">
        <v>172</v>
      </c>
      <c r="C370" s="2" t="s">
        <v>31</v>
      </c>
      <c r="D370" s="12">
        <v>2280002202</v>
      </c>
      <c r="E370" s="6">
        <v>1.84074E-3</v>
      </c>
      <c r="F370" s="6">
        <v>1.8783000000000001E-3</v>
      </c>
      <c r="G370" s="6">
        <v>3.756E-5</v>
      </c>
      <c r="H370" s="6">
        <v>3.756E-5</v>
      </c>
      <c r="I370" s="6">
        <v>2.0404837185045102</v>
      </c>
      <c r="J370" s="6">
        <v>2.0404837185045102</v>
      </c>
      <c r="K370" s="12">
        <v>2</v>
      </c>
      <c r="L370" s="12">
        <v>1</v>
      </c>
    </row>
    <row r="371" spans="1:12" hidden="1">
      <c r="A371" s="12" t="s">
        <v>9</v>
      </c>
      <c r="B371" s="2" t="s">
        <v>173</v>
      </c>
      <c r="C371" s="2" t="s">
        <v>31</v>
      </c>
      <c r="D371" s="12">
        <v>2280002101</v>
      </c>
      <c r="E371" s="6">
        <v>2.7235180000000001E-2</v>
      </c>
      <c r="F371" s="6">
        <v>9.7198694499999991</v>
      </c>
      <c r="G371" s="6">
        <v>9.6926342699999992</v>
      </c>
      <c r="H371" s="6">
        <v>9.6926342699999992</v>
      </c>
      <c r="I371" s="6">
        <v>35588.655077734002</v>
      </c>
      <c r="J371" s="6">
        <v>35588.655077734002</v>
      </c>
      <c r="K371" s="12">
        <v>1</v>
      </c>
      <c r="L371" s="12">
        <v>6</v>
      </c>
    </row>
    <row r="372" spans="1:12" hidden="1">
      <c r="A372" s="12" t="s">
        <v>9</v>
      </c>
      <c r="B372" s="2" t="s">
        <v>173</v>
      </c>
      <c r="C372" s="2" t="s">
        <v>31</v>
      </c>
      <c r="D372" s="12">
        <v>2280002102</v>
      </c>
      <c r="E372" s="6">
        <v>9.6656619999999999E-2</v>
      </c>
      <c r="F372" s="6">
        <v>16.803409080000002</v>
      </c>
      <c r="G372" s="6">
        <v>16.706752460000001</v>
      </c>
      <c r="H372" s="6">
        <v>16.706752460000001</v>
      </c>
      <c r="I372" s="6">
        <v>17284.643783322801</v>
      </c>
      <c r="J372" s="6">
        <v>17284.643783322801</v>
      </c>
      <c r="K372" s="12">
        <v>1</v>
      </c>
      <c r="L372" s="12">
        <v>6</v>
      </c>
    </row>
    <row r="373" spans="1:12" hidden="1">
      <c r="A373" s="12" t="s">
        <v>9</v>
      </c>
      <c r="B373" s="2" t="s">
        <v>173</v>
      </c>
      <c r="C373" s="2" t="s">
        <v>31</v>
      </c>
      <c r="D373" s="12">
        <v>2280002201</v>
      </c>
      <c r="E373" s="6">
        <v>71.52199186</v>
      </c>
      <c r="F373" s="6">
        <v>81.945400000000006</v>
      </c>
      <c r="G373" s="6">
        <v>10.423408139999999</v>
      </c>
      <c r="H373" s="6">
        <v>10.423408139999999</v>
      </c>
      <c r="I373" s="6">
        <v>14.5737106432986</v>
      </c>
      <c r="J373" s="6">
        <v>14.5737106432986</v>
      </c>
      <c r="K373" s="12">
        <v>5</v>
      </c>
      <c r="L373" s="12">
        <v>1</v>
      </c>
    </row>
    <row r="374" spans="1:12" hidden="1">
      <c r="A374" s="12" t="s">
        <v>9</v>
      </c>
      <c r="B374" s="2" t="s">
        <v>173</v>
      </c>
      <c r="C374" s="2" t="s">
        <v>31</v>
      </c>
      <c r="D374" s="12">
        <v>2280002202</v>
      </c>
      <c r="E374" s="6">
        <v>167.81558053999899</v>
      </c>
      <c r="F374" s="6">
        <v>310.1157</v>
      </c>
      <c r="G374" s="6">
        <v>142.30011945999999</v>
      </c>
      <c r="H374" s="6">
        <v>142.30011945999999</v>
      </c>
      <c r="I374" s="6">
        <v>84.795535076125901</v>
      </c>
      <c r="J374" s="6">
        <v>84.795535076125901</v>
      </c>
      <c r="K374" s="12">
        <v>5</v>
      </c>
      <c r="L374" s="12">
        <v>1</v>
      </c>
    </row>
    <row r="375" spans="1:12" hidden="1">
      <c r="A375" s="12" t="s">
        <v>9</v>
      </c>
      <c r="B375" s="2" t="s">
        <v>174</v>
      </c>
      <c r="C375" s="2" t="s">
        <v>31</v>
      </c>
      <c r="D375" s="12">
        <v>2280002201</v>
      </c>
      <c r="E375" s="6">
        <v>1.3045999999999999E-4</v>
      </c>
      <c r="F375" s="6">
        <v>1.3312E-4</v>
      </c>
      <c r="G375" s="6">
        <v>2.6599999999999999E-6</v>
      </c>
      <c r="H375" s="6">
        <v>2.6599999999999999E-6</v>
      </c>
      <c r="I375" s="6">
        <v>2.03893913843324</v>
      </c>
      <c r="J375" s="6">
        <v>2.03893913843324</v>
      </c>
      <c r="K375" s="12">
        <v>1</v>
      </c>
      <c r="L375" s="12">
        <v>1</v>
      </c>
    </row>
    <row r="376" spans="1:12" hidden="1">
      <c r="A376" s="12" t="s">
        <v>9</v>
      </c>
      <c r="B376" s="2" t="s">
        <v>174</v>
      </c>
      <c r="C376" s="2" t="s">
        <v>31</v>
      </c>
      <c r="D376" s="12">
        <v>2280002202</v>
      </c>
      <c r="E376" s="6">
        <v>2.7610999999999998E-3</v>
      </c>
      <c r="F376" s="6">
        <v>2.81745E-3</v>
      </c>
      <c r="G376" s="6">
        <v>5.6350000000000103E-5</v>
      </c>
      <c r="H376" s="6">
        <v>5.6350000000000103E-5</v>
      </c>
      <c r="I376" s="6">
        <v>2.0408532831118</v>
      </c>
      <c r="J376" s="6">
        <v>2.0408532831118</v>
      </c>
      <c r="K376" s="12">
        <v>1</v>
      </c>
      <c r="L376" s="12">
        <v>1</v>
      </c>
    </row>
    <row r="377" spans="1:12" hidden="1">
      <c r="A377" s="12" t="s">
        <v>9</v>
      </c>
      <c r="B377" s="2" t="s">
        <v>175</v>
      </c>
      <c r="C377" s="2" t="s">
        <v>31</v>
      </c>
      <c r="D377" s="12">
        <v>2280002201</v>
      </c>
      <c r="E377" s="6">
        <v>72.597358819999997</v>
      </c>
      <c r="F377" s="6">
        <v>74.303619999999995</v>
      </c>
      <c r="G377" s="6">
        <v>1.7062611799999801</v>
      </c>
      <c r="H377" s="6">
        <v>1.7062611799999801</v>
      </c>
      <c r="I377" s="6">
        <v>2.35030751494766</v>
      </c>
      <c r="J377" s="6">
        <v>2.35030751494766</v>
      </c>
      <c r="K377" s="12">
        <v>9</v>
      </c>
      <c r="L377" s="12">
        <v>1</v>
      </c>
    </row>
    <row r="378" spans="1:12" hidden="1">
      <c r="A378" s="12" t="s">
        <v>9</v>
      </c>
      <c r="B378" s="2" t="s">
        <v>175</v>
      </c>
      <c r="C378" s="2" t="s">
        <v>31</v>
      </c>
      <c r="D378" s="12">
        <v>2280002202</v>
      </c>
      <c r="E378" s="6">
        <v>452.42855702000003</v>
      </c>
      <c r="F378" s="6">
        <v>454.36259999999999</v>
      </c>
      <c r="G378" s="6">
        <v>1.9340429799999499</v>
      </c>
      <c r="H378" s="6">
        <v>1.9340429799999499</v>
      </c>
      <c r="I378" s="6">
        <v>0.42748030600430498</v>
      </c>
      <c r="J378" s="6">
        <v>0.42748030600430498</v>
      </c>
      <c r="K378" s="12">
        <v>9</v>
      </c>
      <c r="L378" s="12">
        <v>1</v>
      </c>
    </row>
    <row r="379" spans="1:12" hidden="1">
      <c r="A379" s="12" t="s">
        <v>9</v>
      </c>
      <c r="B379" s="2" t="s">
        <v>176</v>
      </c>
      <c r="C379" s="2" t="s">
        <v>31</v>
      </c>
      <c r="D379" s="12">
        <v>2280002101</v>
      </c>
      <c r="E379" s="6">
        <v>2.98461E-2</v>
      </c>
      <c r="F379" s="6">
        <v>3.0455289999999999E-2</v>
      </c>
      <c r="G379" s="6">
        <v>6.0918999999999904E-4</v>
      </c>
      <c r="H379" s="6">
        <v>6.0918999999999904E-4</v>
      </c>
      <c r="I379" s="6">
        <v>2.0411041978683899</v>
      </c>
      <c r="J379" s="6">
        <v>2.0411041978683899</v>
      </c>
      <c r="K379" s="12">
        <v>1</v>
      </c>
      <c r="L379" s="12">
        <v>1</v>
      </c>
    </row>
    <row r="380" spans="1:12" hidden="1">
      <c r="A380" s="12" t="s">
        <v>9</v>
      </c>
      <c r="B380" s="2" t="s">
        <v>176</v>
      </c>
      <c r="C380" s="2" t="s">
        <v>31</v>
      </c>
      <c r="D380" s="12">
        <v>2280002102</v>
      </c>
      <c r="E380" s="6">
        <v>6.2073112200000002</v>
      </c>
      <c r="F380" s="6">
        <v>6.3339910000000001</v>
      </c>
      <c r="G380" s="6">
        <v>0.12667977999999899</v>
      </c>
      <c r="H380" s="6">
        <v>0.12667977999999899</v>
      </c>
      <c r="I380" s="6">
        <v>2.0408156689781598</v>
      </c>
      <c r="J380" s="6">
        <v>2.0408156689781598</v>
      </c>
      <c r="K380" s="12">
        <v>1</v>
      </c>
      <c r="L380" s="12">
        <v>1</v>
      </c>
    </row>
    <row r="381" spans="1:12" hidden="1">
      <c r="A381" s="12" t="s">
        <v>9</v>
      </c>
      <c r="B381" s="2" t="s">
        <v>176</v>
      </c>
      <c r="C381" s="2" t="s">
        <v>31</v>
      </c>
      <c r="D381" s="12">
        <v>2280002201</v>
      </c>
      <c r="E381" s="6">
        <v>60.149945369999998</v>
      </c>
      <c r="F381" s="6">
        <v>27.622129999999999</v>
      </c>
      <c r="G381" s="6">
        <v>-32.527815369999999</v>
      </c>
      <c r="H381" s="6">
        <v>32.527815369999999</v>
      </c>
      <c r="I381" s="6">
        <v>-54.077880154191</v>
      </c>
      <c r="J381" s="6">
        <v>54.077880154191</v>
      </c>
      <c r="K381" s="12">
        <v>11</v>
      </c>
      <c r="L381" s="12">
        <v>1</v>
      </c>
    </row>
    <row r="382" spans="1:12" hidden="1">
      <c r="A382" s="12" t="s">
        <v>9</v>
      </c>
      <c r="B382" s="2" t="s">
        <v>176</v>
      </c>
      <c r="C382" s="2" t="s">
        <v>31</v>
      </c>
      <c r="D382" s="12">
        <v>2280002202</v>
      </c>
      <c r="E382" s="6">
        <v>233.52508338999999</v>
      </c>
      <c r="F382" s="6">
        <v>65.634150000000005</v>
      </c>
      <c r="G382" s="6">
        <v>-167.89093338999999</v>
      </c>
      <c r="H382" s="6">
        <v>167.89093338999999</v>
      </c>
      <c r="I382" s="6">
        <v>-71.894175543280994</v>
      </c>
      <c r="J382" s="6">
        <v>71.894175543280994</v>
      </c>
      <c r="K382" s="12">
        <v>11</v>
      </c>
      <c r="L382" s="12">
        <v>1</v>
      </c>
    </row>
    <row r="383" spans="1:12" hidden="1">
      <c r="A383" s="12" t="s">
        <v>9</v>
      </c>
      <c r="B383" s="2" t="s">
        <v>177</v>
      </c>
      <c r="C383" s="2" t="s">
        <v>31</v>
      </c>
      <c r="D383" s="12">
        <v>2280002201</v>
      </c>
      <c r="E383" s="6">
        <v>0.18647891999999999</v>
      </c>
      <c r="F383" s="6">
        <v>1.831607</v>
      </c>
      <c r="G383" s="6">
        <v>1.6451280800000001</v>
      </c>
      <c r="H383" s="6">
        <v>1.6451280800000001</v>
      </c>
      <c r="I383" s="6">
        <v>882.20592440153496</v>
      </c>
      <c r="J383" s="6">
        <v>882.20592440153496</v>
      </c>
      <c r="K383" s="12">
        <v>4</v>
      </c>
      <c r="L383" s="12">
        <v>1</v>
      </c>
    </row>
    <row r="384" spans="1:12" hidden="1">
      <c r="A384" s="12" t="s">
        <v>9</v>
      </c>
      <c r="B384" s="2" t="s">
        <v>177</v>
      </c>
      <c r="C384" s="2" t="s">
        <v>31</v>
      </c>
      <c r="D384" s="12">
        <v>2280002202</v>
      </c>
      <c r="E384" s="6">
        <v>0.24585505999999999</v>
      </c>
      <c r="F384" s="6">
        <v>3.1976550000000001</v>
      </c>
      <c r="G384" s="6">
        <v>2.9517999399999999</v>
      </c>
      <c r="H384" s="6">
        <v>2.9517999399999999</v>
      </c>
      <c r="I384" s="6">
        <v>1200.6260680581399</v>
      </c>
      <c r="J384" s="6">
        <v>1200.6260680581399</v>
      </c>
      <c r="K384" s="12">
        <v>4</v>
      </c>
      <c r="L384" s="12">
        <v>1</v>
      </c>
    </row>
    <row r="385" spans="1:12" hidden="1">
      <c r="A385" s="12" t="s">
        <v>9</v>
      </c>
      <c r="B385" s="2" t="s">
        <v>178</v>
      </c>
      <c r="C385" s="2" t="s">
        <v>31</v>
      </c>
      <c r="D385" s="12">
        <v>2280002201</v>
      </c>
      <c r="E385" s="6">
        <v>2.41646487</v>
      </c>
      <c r="F385" s="6">
        <v>2.2807400000000002</v>
      </c>
      <c r="G385" s="6">
        <v>-0.13572487</v>
      </c>
      <c r="H385" s="6">
        <v>0.13572487</v>
      </c>
      <c r="I385" s="6">
        <v>-5.6166705208505698</v>
      </c>
      <c r="J385" s="6">
        <v>5.6166705208505698</v>
      </c>
      <c r="K385" s="12">
        <v>7</v>
      </c>
      <c r="L385" s="12">
        <v>1</v>
      </c>
    </row>
    <row r="386" spans="1:12" hidden="1">
      <c r="A386" s="12" t="s">
        <v>9</v>
      </c>
      <c r="B386" s="2" t="s">
        <v>178</v>
      </c>
      <c r="C386" s="2" t="s">
        <v>31</v>
      </c>
      <c r="D386" s="12">
        <v>2280002202</v>
      </c>
      <c r="E386" s="6">
        <v>6.5326400399999898</v>
      </c>
      <c r="F386" s="6">
        <v>6.2904049999999998</v>
      </c>
      <c r="G386" s="6">
        <v>-0.24223503999999901</v>
      </c>
      <c r="H386" s="6">
        <v>0.24223503999999901</v>
      </c>
      <c r="I386" s="6">
        <v>-3.7080726707237899</v>
      </c>
      <c r="J386" s="6">
        <v>3.7080726707237899</v>
      </c>
      <c r="K386" s="12">
        <v>7</v>
      </c>
      <c r="L386" s="12">
        <v>1</v>
      </c>
    </row>
    <row r="387" spans="1:12" hidden="1">
      <c r="A387" s="12" t="s">
        <v>9</v>
      </c>
      <c r="B387" s="2" t="s">
        <v>179</v>
      </c>
      <c r="C387" s="2" t="s">
        <v>31</v>
      </c>
      <c r="D387" s="12">
        <v>2280002201</v>
      </c>
      <c r="E387" s="6">
        <v>16.2791854499999</v>
      </c>
      <c r="F387" s="6">
        <v>17.377520000000001</v>
      </c>
      <c r="G387" s="6">
        <v>1.0983345499999999</v>
      </c>
      <c r="H387" s="6">
        <v>1.0983345499999999</v>
      </c>
      <c r="I387" s="6">
        <v>6.7468642910509002</v>
      </c>
      <c r="J387" s="6">
        <v>6.7468642910509002</v>
      </c>
      <c r="K387" s="12">
        <v>5</v>
      </c>
      <c r="L387" s="12">
        <v>1</v>
      </c>
    </row>
    <row r="388" spans="1:12" hidden="1">
      <c r="A388" s="12" t="s">
        <v>9</v>
      </c>
      <c r="B388" s="2" t="s">
        <v>179</v>
      </c>
      <c r="C388" s="2" t="s">
        <v>31</v>
      </c>
      <c r="D388" s="12">
        <v>2280002202</v>
      </c>
      <c r="E388" s="6">
        <v>29.25458428</v>
      </c>
      <c r="F388" s="6">
        <v>30.1372</v>
      </c>
      <c r="G388" s="6">
        <v>0.88261571999999999</v>
      </c>
      <c r="H388" s="6">
        <v>0.88261571999999999</v>
      </c>
      <c r="I388" s="6">
        <v>3.0170167914619901</v>
      </c>
      <c r="J388" s="6">
        <v>3.0170167914619901</v>
      </c>
      <c r="K388" s="12">
        <v>5</v>
      </c>
      <c r="L388" s="12">
        <v>1</v>
      </c>
    </row>
    <row r="389" spans="1:12" hidden="1">
      <c r="A389" s="12" t="s">
        <v>9</v>
      </c>
      <c r="B389" s="2" t="s">
        <v>180</v>
      </c>
      <c r="C389" s="2" t="s">
        <v>31</v>
      </c>
      <c r="D389" s="12">
        <v>2280002201</v>
      </c>
      <c r="E389" s="6">
        <v>7.7219999999999996E-5</v>
      </c>
      <c r="F389" s="6">
        <v>7.8800000000000004E-5</v>
      </c>
      <c r="G389" s="6">
        <v>1.5799999999999999E-6</v>
      </c>
      <c r="H389" s="6">
        <v>1.5799999999999999E-6</v>
      </c>
      <c r="I389" s="6">
        <v>2.04610204610205</v>
      </c>
      <c r="J389" s="6">
        <v>2.04610204610205</v>
      </c>
      <c r="K389" s="12">
        <v>1</v>
      </c>
      <c r="L389" s="12">
        <v>1</v>
      </c>
    </row>
    <row r="390" spans="1:12" hidden="1">
      <c r="A390" s="12" t="s">
        <v>9</v>
      </c>
      <c r="B390" s="2" t="s">
        <v>180</v>
      </c>
      <c r="C390" s="2" t="s">
        <v>31</v>
      </c>
      <c r="D390" s="12">
        <v>2280002202</v>
      </c>
      <c r="E390" s="6">
        <v>9.2037E-4</v>
      </c>
      <c r="F390" s="6">
        <v>9.3915000000000003E-4</v>
      </c>
      <c r="G390" s="6">
        <v>1.878E-5</v>
      </c>
      <c r="H390" s="6">
        <v>1.878E-5</v>
      </c>
      <c r="I390" s="6">
        <v>2.0404837185045102</v>
      </c>
      <c r="J390" s="6">
        <v>2.0404837185045102</v>
      </c>
      <c r="K390" s="12">
        <v>1</v>
      </c>
      <c r="L390" s="12">
        <v>1</v>
      </c>
    </row>
    <row r="391" spans="1:12" hidden="1">
      <c r="A391" s="12" t="s">
        <v>9</v>
      </c>
      <c r="B391" s="2" t="s">
        <v>181</v>
      </c>
      <c r="C391" s="2" t="s">
        <v>31</v>
      </c>
      <c r="D391" s="12">
        <v>2280002201</v>
      </c>
      <c r="E391" s="6">
        <v>10.356990570000001</v>
      </c>
      <c r="F391" s="6">
        <v>6.7144440000000003</v>
      </c>
      <c r="G391" s="6">
        <v>-3.6425465699999999</v>
      </c>
      <c r="H391" s="6">
        <v>3.6425465699999999</v>
      </c>
      <c r="I391" s="6">
        <v>-35.169932282751901</v>
      </c>
      <c r="J391" s="6">
        <v>35.169932282751901</v>
      </c>
      <c r="K391" s="12">
        <v>10</v>
      </c>
      <c r="L391" s="12">
        <v>1</v>
      </c>
    </row>
    <row r="392" spans="1:12" hidden="1">
      <c r="A392" s="12" t="s">
        <v>9</v>
      </c>
      <c r="B392" s="2" t="s">
        <v>181</v>
      </c>
      <c r="C392" s="2" t="s">
        <v>31</v>
      </c>
      <c r="D392" s="12">
        <v>2280002202</v>
      </c>
      <c r="E392" s="6">
        <v>11.5484393399999</v>
      </c>
      <c r="F392" s="6">
        <v>9.9416569999999993</v>
      </c>
      <c r="G392" s="6">
        <v>-1.6067823399999901</v>
      </c>
      <c r="H392" s="6">
        <v>1.6067823399999901</v>
      </c>
      <c r="I392" s="6">
        <v>-13.913415420858</v>
      </c>
      <c r="J392" s="6">
        <v>13.913415420858</v>
      </c>
      <c r="K392" s="12">
        <v>10</v>
      </c>
      <c r="L392" s="12">
        <v>1</v>
      </c>
    </row>
    <row r="393" spans="1:12" hidden="1">
      <c r="A393" s="12" t="s">
        <v>9</v>
      </c>
      <c r="B393" s="2" t="s">
        <v>182</v>
      </c>
      <c r="C393" s="2" t="s">
        <v>31</v>
      </c>
      <c r="D393" s="12">
        <v>2280002201</v>
      </c>
      <c r="E393" s="6">
        <v>3.15014138</v>
      </c>
      <c r="F393" s="6">
        <v>3.3234499999999998</v>
      </c>
      <c r="G393" s="6">
        <v>0.173308619999999</v>
      </c>
      <c r="H393" s="6">
        <v>0.173308619999999</v>
      </c>
      <c r="I393" s="6">
        <v>5.5016140259710999</v>
      </c>
      <c r="J393" s="6">
        <v>5.5016140259710999</v>
      </c>
      <c r="K393" s="12">
        <v>4</v>
      </c>
      <c r="L393" s="12">
        <v>1</v>
      </c>
    </row>
    <row r="394" spans="1:12" hidden="1">
      <c r="A394" s="12" t="s">
        <v>9</v>
      </c>
      <c r="B394" s="2" t="s">
        <v>182</v>
      </c>
      <c r="C394" s="2" t="s">
        <v>31</v>
      </c>
      <c r="D394" s="12">
        <v>2280002202</v>
      </c>
      <c r="E394" s="6">
        <v>1.5411963899999901</v>
      </c>
      <c r="F394" s="6">
        <v>3.4608089999999998</v>
      </c>
      <c r="G394" s="6">
        <v>1.9196126099999999</v>
      </c>
      <c r="H394" s="6">
        <v>1.9196126099999999</v>
      </c>
      <c r="I394" s="6">
        <v>124.553406850375</v>
      </c>
      <c r="J394" s="6">
        <v>124.553406850375</v>
      </c>
      <c r="K394" s="12">
        <v>4</v>
      </c>
      <c r="L394" s="12">
        <v>1</v>
      </c>
    </row>
    <row r="395" spans="1:12" hidden="1">
      <c r="A395" s="12" t="s">
        <v>9</v>
      </c>
      <c r="B395" s="2" t="s">
        <v>183</v>
      </c>
      <c r="C395" s="2" t="s">
        <v>33</v>
      </c>
      <c r="D395" s="12">
        <v>2280002101</v>
      </c>
      <c r="E395" s="6">
        <v>0.69267915000000002</v>
      </c>
      <c r="F395" s="6">
        <v>0.70540345999999998</v>
      </c>
      <c r="G395" s="6">
        <v>1.2724310000000001E-2</v>
      </c>
      <c r="H395" s="6">
        <v>1.2724310000000001E-2</v>
      </c>
      <c r="I395" s="6">
        <v>1.8369702624945501</v>
      </c>
      <c r="J395" s="6">
        <v>1.8369702624945501</v>
      </c>
      <c r="K395" s="12">
        <v>1</v>
      </c>
      <c r="L395" s="12">
        <v>3</v>
      </c>
    </row>
    <row r="396" spans="1:12" hidden="1">
      <c r="A396" s="12" t="s">
        <v>9</v>
      </c>
      <c r="B396" s="2" t="s">
        <v>183</v>
      </c>
      <c r="C396" s="2" t="s">
        <v>33</v>
      </c>
      <c r="D396" s="12">
        <v>2280002102</v>
      </c>
      <c r="E396" s="6">
        <v>7.0058037500000001</v>
      </c>
      <c r="F396" s="6">
        <v>7.1095932099999999</v>
      </c>
      <c r="G396" s="6">
        <v>0.103789459999999</v>
      </c>
      <c r="H396" s="6">
        <v>0.103789459999999</v>
      </c>
      <c r="I396" s="6">
        <v>1.48147826721523</v>
      </c>
      <c r="J396" s="6">
        <v>1.48147826721523</v>
      </c>
      <c r="K396" s="12">
        <v>1</v>
      </c>
      <c r="L396" s="12">
        <v>3</v>
      </c>
    </row>
    <row r="397" spans="1:12" hidden="1">
      <c r="A397" s="12" t="s">
        <v>9</v>
      </c>
      <c r="B397" s="2" t="s">
        <v>183</v>
      </c>
      <c r="C397" s="2" t="s">
        <v>33</v>
      </c>
      <c r="D397" s="12">
        <v>2280002201</v>
      </c>
      <c r="E397" s="6">
        <v>172.44917598999999</v>
      </c>
      <c r="F397" s="6">
        <v>161.8776</v>
      </c>
      <c r="G397" s="6">
        <v>-10.5715759899999</v>
      </c>
      <c r="H397" s="6">
        <v>10.5715759899999</v>
      </c>
      <c r="I397" s="6">
        <v>-6.1302560185112203</v>
      </c>
      <c r="J397" s="6">
        <v>6.1302560185112203</v>
      </c>
      <c r="K397" s="12">
        <v>9</v>
      </c>
      <c r="L397" s="12">
        <v>1</v>
      </c>
    </row>
    <row r="398" spans="1:12" hidden="1">
      <c r="A398" s="12" t="s">
        <v>9</v>
      </c>
      <c r="B398" s="2" t="s">
        <v>183</v>
      </c>
      <c r="C398" s="2" t="s">
        <v>33</v>
      </c>
      <c r="D398" s="12">
        <v>2280002202</v>
      </c>
      <c r="E398" s="6">
        <v>235.38600018</v>
      </c>
      <c r="F398" s="6">
        <v>229.8587</v>
      </c>
      <c r="G398" s="6">
        <v>-5.5273001799999903</v>
      </c>
      <c r="H398" s="6">
        <v>5.5273001799999903</v>
      </c>
      <c r="I398" s="6">
        <v>-2.3481856082236199</v>
      </c>
      <c r="J398" s="6">
        <v>2.3481856082236199</v>
      </c>
      <c r="K398" s="12">
        <v>10</v>
      </c>
      <c r="L398" s="12">
        <v>1</v>
      </c>
    </row>
    <row r="399" spans="1:12" hidden="1">
      <c r="A399" s="12" t="s">
        <v>9</v>
      </c>
      <c r="B399" s="2" t="s">
        <v>184</v>
      </c>
      <c r="C399" s="2" t="s">
        <v>33</v>
      </c>
      <c r="D399" s="12">
        <v>2280002201</v>
      </c>
      <c r="E399" s="6">
        <v>0.14439486000000001</v>
      </c>
      <c r="F399" s="6">
        <v>0.2923481</v>
      </c>
      <c r="G399" s="6">
        <v>0.14795323999999899</v>
      </c>
      <c r="H399" s="6">
        <v>0.14795323999999899</v>
      </c>
      <c r="I399" s="6">
        <v>102.46433979713601</v>
      </c>
      <c r="J399" s="6">
        <v>102.46433979713601</v>
      </c>
      <c r="K399" s="12">
        <v>1</v>
      </c>
      <c r="L399" s="12">
        <v>1</v>
      </c>
    </row>
    <row r="400" spans="1:12" hidden="1">
      <c r="A400" s="12" t="s">
        <v>9</v>
      </c>
      <c r="B400" s="2" t="s">
        <v>184</v>
      </c>
      <c r="C400" s="2" t="s">
        <v>33</v>
      </c>
      <c r="D400" s="12">
        <v>2280002202</v>
      </c>
      <c r="E400" s="6">
        <v>4.5229070000000003E-2</v>
      </c>
      <c r="F400" s="6">
        <v>0.13527990000000001</v>
      </c>
      <c r="G400" s="6">
        <v>9.0050829999999998E-2</v>
      </c>
      <c r="H400" s="6">
        <v>9.0050829999999998E-2</v>
      </c>
      <c r="I400" s="6">
        <v>199.09945086202299</v>
      </c>
      <c r="J400" s="6">
        <v>199.09945086202299</v>
      </c>
      <c r="K400" s="12">
        <v>1</v>
      </c>
      <c r="L400" s="12">
        <v>1</v>
      </c>
    </row>
    <row r="401" spans="1:12" hidden="1">
      <c r="A401" s="12" t="s">
        <v>9</v>
      </c>
      <c r="B401" s="2" t="s">
        <v>185</v>
      </c>
      <c r="C401" s="2" t="s">
        <v>33</v>
      </c>
      <c r="D401" s="12">
        <v>2280002201</v>
      </c>
      <c r="E401" s="6">
        <v>95.508778640000003</v>
      </c>
      <c r="F401" s="6">
        <v>162.81479999999999</v>
      </c>
      <c r="G401" s="6">
        <v>67.306021359999903</v>
      </c>
      <c r="H401" s="6">
        <v>67.306021359999903</v>
      </c>
      <c r="I401" s="6">
        <v>70.471031373666307</v>
      </c>
      <c r="J401" s="6">
        <v>70.471031373666307</v>
      </c>
      <c r="K401" s="12">
        <v>4</v>
      </c>
      <c r="L401" s="12">
        <v>1</v>
      </c>
    </row>
    <row r="402" spans="1:12" hidden="1">
      <c r="A402" s="12" t="s">
        <v>9</v>
      </c>
      <c r="B402" s="2" t="s">
        <v>185</v>
      </c>
      <c r="C402" s="2" t="s">
        <v>33</v>
      </c>
      <c r="D402" s="12">
        <v>2280002202</v>
      </c>
      <c r="E402" s="6">
        <v>109.30796513</v>
      </c>
      <c r="F402" s="6">
        <v>186.0462</v>
      </c>
      <c r="G402" s="6">
        <v>76.738234869999999</v>
      </c>
      <c r="H402" s="6">
        <v>76.738234869999999</v>
      </c>
      <c r="I402" s="6">
        <v>70.203699043098197</v>
      </c>
      <c r="J402" s="6">
        <v>70.203699043098197</v>
      </c>
      <c r="K402" s="12">
        <v>5</v>
      </c>
      <c r="L402" s="12">
        <v>1</v>
      </c>
    </row>
    <row r="403" spans="1:12" hidden="1">
      <c r="A403" s="12" t="s">
        <v>9</v>
      </c>
      <c r="B403" s="2" t="s">
        <v>186</v>
      </c>
      <c r="C403" s="2" t="s">
        <v>33</v>
      </c>
      <c r="D403" s="12">
        <v>2280002101</v>
      </c>
      <c r="E403" s="6"/>
      <c r="F403" s="6">
        <v>0.333318</v>
      </c>
      <c r="G403" s="6"/>
      <c r="H403" s="6"/>
      <c r="I403" s="6"/>
      <c r="J403" s="6"/>
      <c r="K403" s="12"/>
      <c r="L403" s="12">
        <v>1</v>
      </c>
    </row>
    <row r="404" spans="1:12" hidden="1">
      <c r="A404" s="12" t="s">
        <v>9</v>
      </c>
      <c r="B404" s="2" t="s">
        <v>186</v>
      </c>
      <c r="C404" s="2" t="s">
        <v>33</v>
      </c>
      <c r="D404" s="12">
        <v>2280002102</v>
      </c>
      <c r="E404" s="6"/>
      <c r="F404" s="6">
        <v>1.666415</v>
      </c>
      <c r="G404" s="6"/>
      <c r="H404" s="6"/>
      <c r="I404" s="6"/>
      <c r="J404" s="6"/>
      <c r="K404" s="12"/>
      <c r="L404" s="12">
        <v>1</v>
      </c>
    </row>
    <row r="405" spans="1:12" hidden="1">
      <c r="A405" s="12" t="s">
        <v>9</v>
      </c>
      <c r="B405" s="2" t="s">
        <v>186</v>
      </c>
      <c r="C405" s="2" t="s">
        <v>33</v>
      </c>
      <c r="D405" s="12">
        <v>2280002201</v>
      </c>
      <c r="E405" s="6">
        <v>3.1255986499999899</v>
      </c>
      <c r="F405" s="6">
        <v>9.9498879999999996</v>
      </c>
      <c r="G405" s="6">
        <v>6.8242893499999999</v>
      </c>
      <c r="H405" s="6">
        <v>6.8242893499999999</v>
      </c>
      <c r="I405" s="6">
        <v>218.33543311774801</v>
      </c>
      <c r="J405" s="6">
        <v>218.33543311774801</v>
      </c>
      <c r="K405" s="12">
        <v>2</v>
      </c>
      <c r="L405" s="12">
        <v>1</v>
      </c>
    </row>
    <row r="406" spans="1:12" hidden="1">
      <c r="A406" s="12" t="s">
        <v>9</v>
      </c>
      <c r="B406" s="2" t="s">
        <v>186</v>
      </c>
      <c r="C406" s="2" t="s">
        <v>33</v>
      </c>
      <c r="D406" s="12">
        <v>2280002202</v>
      </c>
      <c r="E406" s="6">
        <v>1.43760738</v>
      </c>
      <c r="F406" s="6">
        <v>13.93835</v>
      </c>
      <c r="G406" s="6">
        <v>12.50074262</v>
      </c>
      <c r="H406" s="6">
        <v>12.50074262</v>
      </c>
      <c r="I406" s="6">
        <v>869.55192314051601</v>
      </c>
      <c r="J406" s="6">
        <v>869.55192314051601</v>
      </c>
      <c r="K406" s="12">
        <v>2</v>
      </c>
      <c r="L406" s="12">
        <v>1</v>
      </c>
    </row>
    <row r="407" spans="1:12" hidden="1">
      <c r="A407" s="12" t="s">
        <v>9</v>
      </c>
      <c r="B407" s="2" t="s">
        <v>187</v>
      </c>
      <c r="C407" s="2" t="s">
        <v>33</v>
      </c>
      <c r="D407" s="12">
        <v>2280002201</v>
      </c>
      <c r="E407" s="6">
        <v>1.8126000000000001E-4</v>
      </c>
      <c r="F407" s="6">
        <v>1.8495E-4</v>
      </c>
      <c r="G407" s="6">
        <v>3.6899999999999799E-6</v>
      </c>
      <c r="H407" s="6">
        <v>3.6899999999999799E-6</v>
      </c>
      <c r="I407" s="6">
        <v>2.03574975173782</v>
      </c>
      <c r="J407" s="6">
        <v>2.03574975173782</v>
      </c>
      <c r="K407" s="12">
        <v>1</v>
      </c>
      <c r="L407" s="12">
        <v>1</v>
      </c>
    </row>
    <row r="408" spans="1:12" hidden="1">
      <c r="A408" s="12" t="s">
        <v>9</v>
      </c>
      <c r="B408" s="2" t="s">
        <v>187</v>
      </c>
      <c r="C408" s="2" t="s">
        <v>33</v>
      </c>
      <c r="D408" s="12">
        <v>2280002202</v>
      </c>
      <c r="E408" s="6">
        <v>1.240983E-2</v>
      </c>
      <c r="F408" s="6">
        <v>1.266309E-2</v>
      </c>
      <c r="G408" s="6">
        <v>2.5325999999999902E-4</v>
      </c>
      <c r="H408" s="6">
        <v>2.5325999999999902E-4</v>
      </c>
      <c r="I408" s="6">
        <v>2.0408015258871299</v>
      </c>
      <c r="J408" s="6">
        <v>2.0408015258871299</v>
      </c>
      <c r="K408" s="12">
        <v>2</v>
      </c>
      <c r="L408" s="12">
        <v>1</v>
      </c>
    </row>
    <row r="409" spans="1:12" hidden="1">
      <c r="A409" s="12" t="s">
        <v>9</v>
      </c>
      <c r="B409" s="2" t="s">
        <v>188</v>
      </c>
      <c r="C409" s="2" t="s">
        <v>33</v>
      </c>
      <c r="D409" s="12">
        <v>2280002101</v>
      </c>
      <c r="E409" s="6">
        <v>2.9598697500000002</v>
      </c>
      <c r="F409" s="6">
        <v>2.8486353000000002</v>
      </c>
      <c r="G409" s="6">
        <v>-0.111234449999999</v>
      </c>
      <c r="H409" s="6">
        <v>0.111234449999999</v>
      </c>
      <c r="I409" s="6">
        <v>-3.75808597658731</v>
      </c>
      <c r="J409" s="6">
        <v>3.75808597658731</v>
      </c>
      <c r="K409" s="12">
        <v>1</v>
      </c>
      <c r="L409" s="12">
        <v>3</v>
      </c>
    </row>
    <row r="410" spans="1:12" hidden="1">
      <c r="A410" s="12" t="s">
        <v>9</v>
      </c>
      <c r="B410" s="2" t="s">
        <v>188</v>
      </c>
      <c r="C410" s="2" t="s">
        <v>33</v>
      </c>
      <c r="D410" s="12">
        <v>2280002102</v>
      </c>
      <c r="E410" s="6">
        <v>14.10238863</v>
      </c>
      <c r="F410" s="6">
        <v>14.615516</v>
      </c>
      <c r="G410" s="6">
        <v>0.51312736999999897</v>
      </c>
      <c r="H410" s="6">
        <v>0.51312736999999897</v>
      </c>
      <c r="I410" s="6">
        <v>3.6385848061825699</v>
      </c>
      <c r="J410" s="6">
        <v>3.6385848061825699</v>
      </c>
      <c r="K410" s="12">
        <v>1</v>
      </c>
      <c r="L410" s="12">
        <v>3</v>
      </c>
    </row>
    <row r="411" spans="1:12" hidden="1">
      <c r="A411" s="12" t="s">
        <v>9</v>
      </c>
      <c r="B411" s="2" t="s">
        <v>188</v>
      </c>
      <c r="C411" s="2" t="s">
        <v>33</v>
      </c>
      <c r="D411" s="12">
        <v>2280002201</v>
      </c>
      <c r="E411" s="6">
        <v>118.84443326</v>
      </c>
      <c r="F411" s="6">
        <v>90.825140000000005</v>
      </c>
      <c r="G411" s="6">
        <v>-28.019293259999898</v>
      </c>
      <c r="H411" s="6">
        <v>28.019293259999898</v>
      </c>
      <c r="I411" s="6">
        <v>-23.576445687364401</v>
      </c>
      <c r="J411" s="6">
        <v>23.576445687364401</v>
      </c>
      <c r="K411" s="12">
        <v>3</v>
      </c>
      <c r="L411" s="12">
        <v>1</v>
      </c>
    </row>
    <row r="412" spans="1:12" hidden="1">
      <c r="A412" s="12" t="s">
        <v>9</v>
      </c>
      <c r="B412" s="2" t="s">
        <v>188</v>
      </c>
      <c r="C412" s="2" t="s">
        <v>33</v>
      </c>
      <c r="D412" s="12">
        <v>2280002202</v>
      </c>
      <c r="E412" s="6">
        <v>153.40201628</v>
      </c>
      <c r="F412" s="6">
        <v>112.8248</v>
      </c>
      <c r="G412" s="6">
        <v>-40.577216280000002</v>
      </c>
      <c r="H412" s="6">
        <v>40.577216280000002</v>
      </c>
      <c r="I412" s="6">
        <v>-26.451553417613201</v>
      </c>
      <c r="J412" s="6">
        <v>26.451553417613201</v>
      </c>
      <c r="K412" s="12">
        <v>3</v>
      </c>
      <c r="L412" s="12">
        <v>1</v>
      </c>
    </row>
    <row r="413" spans="1:12" hidden="1">
      <c r="A413" s="12" t="s">
        <v>9</v>
      </c>
      <c r="B413" s="2" t="s">
        <v>189</v>
      </c>
      <c r="C413" s="2" t="s">
        <v>33</v>
      </c>
      <c r="D413" s="12">
        <v>2280002101</v>
      </c>
      <c r="E413" s="6">
        <v>0.12437742</v>
      </c>
      <c r="F413" s="6">
        <v>5.2700400000000001E-2</v>
      </c>
      <c r="G413" s="6">
        <v>-7.1677019999999994E-2</v>
      </c>
      <c r="H413" s="6">
        <v>7.1677019999999994E-2</v>
      </c>
      <c r="I413" s="6">
        <v>-57.628643527096699</v>
      </c>
      <c r="J413" s="6">
        <v>57.628643527096699</v>
      </c>
      <c r="K413" s="12">
        <v>2</v>
      </c>
      <c r="L413" s="12">
        <v>2</v>
      </c>
    </row>
    <row r="414" spans="1:12" hidden="1">
      <c r="A414" s="12" t="s">
        <v>9</v>
      </c>
      <c r="B414" s="2" t="s">
        <v>189</v>
      </c>
      <c r="C414" s="2" t="s">
        <v>33</v>
      </c>
      <c r="D414" s="12">
        <v>2280002102</v>
      </c>
      <c r="E414" s="6">
        <v>3.34940566</v>
      </c>
      <c r="F414" s="6">
        <v>3.0391279</v>
      </c>
      <c r="G414" s="6">
        <v>-0.31027775999999901</v>
      </c>
      <c r="H414" s="6">
        <v>0.31027775999999901</v>
      </c>
      <c r="I414" s="6">
        <v>-9.2636661992145708</v>
      </c>
      <c r="J414" s="6">
        <v>9.2636661992145708</v>
      </c>
      <c r="K414" s="12">
        <v>3</v>
      </c>
      <c r="L414" s="12">
        <v>2</v>
      </c>
    </row>
    <row r="415" spans="1:12" hidden="1">
      <c r="A415" s="12" t="s">
        <v>9</v>
      </c>
      <c r="B415" s="2" t="s">
        <v>189</v>
      </c>
      <c r="C415" s="2" t="s">
        <v>33</v>
      </c>
      <c r="D415" s="12">
        <v>2280002201</v>
      </c>
      <c r="E415" s="6">
        <v>17.669350489999999</v>
      </c>
      <c r="F415" s="6">
        <v>17.788879999999999</v>
      </c>
      <c r="G415" s="6">
        <v>0.11952950999999901</v>
      </c>
      <c r="H415" s="6">
        <v>0.11952950999999901</v>
      </c>
      <c r="I415" s="6">
        <v>0.67647936503182404</v>
      </c>
      <c r="J415" s="6">
        <v>0.67647936503182404</v>
      </c>
      <c r="K415" s="12">
        <v>22</v>
      </c>
      <c r="L415" s="12">
        <v>1</v>
      </c>
    </row>
    <row r="416" spans="1:12" hidden="1">
      <c r="A416" s="12" t="s">
        <v>9</v>
      </c>
      <c r="B416" s="2" t="s">
        <v>189</v>
      </c>
      <c r="C416" s="2" t="s">
        <v>33</v>
      </c>
      <c r="D416" s="12">
        <v>2280002202</v>
      </c>
      <c r="E416" s="6">
        <v>8.3663308000000001</v>
      </c>
      <c r="F416" s="6">
        <v>8.0809759999999997</v>
      </c>
      <c r="G416" s="6">
        <v>-0.28535480000000002</v>
      </c>
      <c r="H416" s="6">
        <v>0.28535480000000002</v>
      </c>
      <c r="I416" s="6">
        <v>-3.4107520587161102</v>
      </c>
      <c r="J416" s="6">
        <v>3.4107520587161102</v>
      </c>
      <c r="K416" s="12">
        <v>22</v>
      </c>
      <c r="L416" s="12">
        <v>1</v>
      </c>
    </row>
    <row r="417" spans="1:12" hidden="1">
      <c r="A417" s="12" t="s">
        <v>9</v>
      </c>
      <c r="B417" s="2" t="s">
        <v>190</v>
      </c>
      <c r="C417" s="2" t="s">
        <v>33</v>
      </c>
      <c r="D417" s="12">
        <v>2280002201</v>
      </c>
      <c r="E417" s="6">
        <v>20.58542868</v>
      </c>
      <c r="F417" s="6">
        <v>80.005799999999994</v>
      </c>
      <c r="G417" s="6">
        <v>59.420371319999902</v>
      </c>
      <c r="H417" s="6">
        <v>59.420371319999902</v>
      </c>
      <c r="I417" s="6">
        <v>288.65258160851602</v>
      </c>
      <c r="J417" s="6">
        <v>288.65258160851602</v>
      </c>
      <c r="K417" s="12">
        <v>4</v>
      </c>
      <c r="L417" s="12">
        <v>1</v>
      </c>
    </row>
    <row r="418" spans="1:12" hidden="1">
      <c r="A418" s="12" t="s">
        <v>9</v>
      </c>
      <c r="B418" s="2" t="s">
        <v>190</v>
      </c>
      <c r="C418" s="2" t="s">
        <v>33</v>
      </c>
      <c r="D418" s="12">
        <v>2280002202</v>
      </c>
      <c r="E418" s="6">
        <v>11.321805019999999</v>
      </c>
      <c r="F418" s="6">
        <v>50.138330000000003</v>
      </c>
      <c r="G418" s="6">
        <v>38.816524979999997</v>
      </c>
      <c r="H418" s="6">
        <v>38.816524979999997</v>
      </c>
      <c r="I418" s="6">
        <v>342.84749570788802</v>
      </c>
      <c r="J418" s="6">
        <v>342.84749570788802</v>
      </c>
      <c r="K418" s="12">
        <v>4</v>
      </c>
      <c r="L418" s="12">
        <v>1</v>
      </c>
    </row>
    <row r="419" spans="1:12" hidden="1">
      <c r="A419" s="12" t="s">
        <v>9</v>
      </c>
      <c r="B419" s="2" t="s">
        <v>191</v>
      </c>
      <c r="C419" s="2" t="s">
        <v>33</v>
      </c>
      <c r="D419" s="12">
        <v>2280002201</v>
      </c>
      <c r="E419" s="6">
        <v>63.886067130000001</v>
      </c>
      <c r="F419" s="6">
        <v>7.9301409999999999</v>
      </c>
      <c r="G419" s="6">
        <v>-55.955926130000002</v>
      </c>
      <c r="H419" s="6">
        <v>55.955926130000002</v>
      </c>
      <c r="I419" s="6">
        <v>-87.587057153067207</v>
      </c>
      <c r="J419" s="6">
        <v>87.587057153067207</v>
      </c>
      <c r="K419" s="12">
        <v>4</v>
      </c>
      <c r="L419" s="12">
        <v>1</v>
      </c>
    </row>
    <row r="420" spans="1:12" hidden="1">
      <c r="A420" s="12" t="s">
        <v>9</v>
      </c>
      <c r="B420" s="2" t="s">
        <v>191</v>
      </c>
      <c r="C420" s="2" t="s">
        <v>33</v>
      </c>
      <c r="D420" s="12">
        <v>2280002202</v>
      </c>
      <c r="E420" s="6">
        <v>28.671514819999999</v>
      </c>
      <c r="F420" s="6">
        <v>3.8661599999999998</v>
      </c>
      <c r="G420" s="6">
        <v>-24.805354820000002</v>
      </c>
      <c r="H420" s="6">
        <v>24.805354820000002</v>
      </c>
      <c r="I420" s="6">
        <v>-86.515675839690402</v>
      </c>
      <c r="J420" s="6">
        <v>86.515675839690402</v>
      </c>
      <c r="K420" s="12">
        <v>4</v>
      </c>
      <c r="L420" s="12">
        <v>1</v>
      </c>
    </row>
    <row r="421" spans="1:12" hidden="1">
      <c r="A421" s="12" t="s">
        <v>9</v>
      </c>
      <c r="B421" s="2" t="s">
        <v>192</v>
      </c>
      <c r="C421" s="2" t="s">
        <v>33</v>
      </c>
      <c r="D421" s="12">
        <v>2280002201</v>
      </c>
      <c r="E421" s="6">
        <v>1.10841E-3</v>
      </c>
      <c r="F421" s="6">
        <v>1.1310300000000001E-3</v>
      </c>
      <c r="G421" s="6">
        <v>2.2620000000000099E-5</v>
      </c>
      <c r="H421" s="6">
        <v>2.2620000000000099E-5</v>
      </c>
      <c r="I421" s="6">
        <v>2.0407610902103102</v>
      </c>
      <c r="J421" s="6">
        <v>2.0407610902103102</v>
      </c>
      <c r="K421" s="12">
        <v>1</v>
      </c>
      <c r="L421" s="12">
        <v>1</v>
      </c>
    </row>
    <row r="422" spans="1:12" hidden="1">
      <c r="A422" s="12" t="s">
        <v>9</v>
      </c>
      <c r="B422" s="2" t="s">
        <v>192</v>
      </c>
      <c r="C422" s="2" t="s">
        <v>33</v>
      </c>
      <c r="D422" s="12">
        <v>2280002202</v>
      </c>
      <c r="E422" s="6">
        <v>5.1440000000000004E-4</v>
      </c>
      <c r="F422" s="6">
        <v>5.2488999999999997E-4</v>
      </c>
      <c r="G422" s="6">
        <v>1.04899999999999E-5</v>
      </c>
      <c r="H422" s="6">
        <v>1.04899999999999E-5</v>
      </c>
      <c r="I422" s="6">
        <v>2.0392690513219098</v>
      </c>
      <c r="J422" s="6">
        <v>2.0392690513219098</v>
      </c>
      <c r="K422" s="12">
        <v>1</v>
      </c>
      <c r="L422" s="12">
        <v>1</v>
      </c>
    </row>
    <row r="423" spans="1:12" hidden="1">
      <c r="A423" s="12" t="s">
        <v>9</v>
      </c>
      <c r="B423" s="2" t="s">
        <v>193</v>
      </c>
      <c r="C423" s="2" t="s">
        <v>33</v>
      </c>
      <c r="D423" s="12">
        <v>2280002101</v>
      </c>
      <c r="E423" s="6">
        <v>4.4593028400000003</v>
      </c>
      <c r="F423" s="6">
        <v>8.8170049600000002</v>
      </c>
      <c r="G423" s="6">
        <v>4.3577021199999999</v>
      </c>
      <c r="H423" s="6">
        <v>4.3577021199999999</v>
      </c>
      <c r="I423" s="6">
        <v>97.721600805205597</v>
      </c>
      <c r="J423" s="6">
        <v>97.721600805205597</v>
      </c>
      <c r="K423" s="12">
        <v>1</v>
      </c>
      <c r="L423" s="12">
        <v>11</v>
      </c>
    </row>
    <row r="424" spans="1:12" hidden="1">
      <c r="A424" s="12" t="s">
        <v>9</v>
      </c>
      <c r="B424" s="2" t="s">
        <v>193</v>
      </c>
      <c r="C424" s="2" t="s">
        <v>33</v>
      </c>
      <c r="D424" s="12">
        <v>2280002102</v>
      </c>
      <c r="E424" s="6">
        <v>34.540560339999999</v>
      </c>
      <c r="F424" s="6">
        <v>48.063011779999997</v>
      </c>
      <c r="G424" s="6">
        <v>13.522451439999999</v>
      </c>
      <c r="H424" s="6">
        <v>13.522451439999999</v>
      </c>
      <c r="I424" s="6">
        <v>39.149484857488503</v>
      </c>
      <c r="J424" s="6">
        <v>39.149484857488503</v>
      </c>
      <c r="K424" s="12">
        <v>1</v>
      </c>
      <c r="L424" s="12">
        <v>11</v>
      </c>
    </row>
    <row r="425" spans="1:12" hidden="1">
      <c r="A425" s="12" t="s">
        <v>9</v>
      </c>
      <c r="B425" s="2" t="s">
        <v>193</v>
      </c>
      <c r="C425" s="2" t="s">
        <v>33</v>
      </c>
      <c r="D425" s="12">
        <v>2280002201</v>
      </c>
      <c r="E425" s="6">
        <v>139.15241112000001</v>
      </c>
      <c r="F425" s="6">
        <v>140.6925</v>
      </c>
      <c r="G425" s="6">
        <v>1.5400888799999799</v>
      </c>
      <c r="H425" s="6">
        <v>1.5400888799999799</v>
      </c>
      <c r="I425" s="6">
        <v>1.10676406366532</v>
      </c>
      <c r="J425" s="6">
        <v>1.10676406366532</v>
      </c>
      <c r="K425" s="12">
        <v>3</v>
      </c>
      <c r="L425" s="12">
        <v>1</v>
      </c>
    </row>
    <row r="426" spans="1:12" hidden="1">
      <c r="A426" s="12" t="s">
        <v>9</v>
      </c>
      <c r="B426" s="2" t="s">
        <v>193</v>
      </c>
      <c r="C426" s="2" t="s">
        <v>33</v>
      </c>
      <c r="D426" s="12">
        <v>2280002202</v>
      </c>
      <c r="E426" s="6">
        <v>306.94783606999999</v>
      </c>
      <c r="F426" s="6">
        <v>310.9547</v>
      </c>
      <c r="G426" s="6">
        <v>4.0068639299999997</v>
      </c>
      <c r="H426" s="6">
        <v>4.0068639299999997</v>
      </c>
      <c r="I426" s="6">
        <v>1.3053892092225801</v>
      </c>
      <c r="J426" s="6">
        <v>1.3053892092225801</v>
      </c>
      <c r="K426" s="12">
        <v>3</v>
      </c>
      <c r="L426" s="12">
        <v>1</v>
      </c>
    </row>
    <row r="427" spans="1:12" hidden="1">
      <c r="A427" s="12" t="s">
        <v>9</v>
      </c>
      <c r="B427" s="2" t="s">
        <v>194</v>
      </c>
      <c r="C427" s="2" t="s">
        <v>33</v>
      </c>
      <c r="D427" s="12">
        <v>2280002201</v>
      </c>
      <c r="E427" s="6">
        <v>36.656069889999998</v>
      </c>
      <c r="F427" s="6">
        <v>43.347250000000003</v>
      </c>
      <c r="G427" s="6">
        <v>6.6911801100000003</v>
      </c>
      <c r="H427" s="6">
        <v>6.6911801100000003</v>
      </c>
      <c r="I427" s="6">
        <v>18.2539484731433</v>
      </c>
      <c r="J427" s="6">
        <v>18.2539484731433</v>
      </c>
      <c r="K427" s="12">
        <v>2</v>
      </c>
      <c r="L427" s="12">
        <v>1</v>
      </c>
    </row>
    <row r="428" spans="1:12" hidden="1">
      <c r="A428" s="12" t="s">
        <v>9</v>
      </c>
      <c r="B428" s="2" t="s">
        <v>194</v>
      </c>
      <c r="C428" s="2" t="s">
        <v>33</v>
      </c>
      <c r="D428" s="12">
        <v>2280002202</v>
      </c>
      <c r="E428" s="6">
        <v>54.121751230000001</v>
      </c>
      <c r="F428" s="6">
        <v>43.523609999999998</v>
      </c>
      <c r="G428" s="6">
        <v>-10.59814123</v>
      </c>
      <c r="H428" s="6">
        <v>10.59814123</v>
      </c>
      <c r="I428" s="6">
        <v>-19.5820367766026</v>
      </c>
      <c r="J428" s="6">
        <v>19.5820367766026</v>
      </c>
      <c r="K428" s="12">
        <v>7</v>
      </c>
      <c r="L428" s="12">
        <v>1</v>
      </c>
    </row>
    <row r="429" spans="1:12" hidden="1">
      <c r="A429" s="12" t="s">
        <v>9</v>
      </c>
      <c r="B429" s="2" t="s">
        <v>195</v>
      </c>
      <c r="C429" s="2" t="s">
        <v>33</v>
      </c>
      <c r="D429" s="12">
        <v>2280002201</v>
      </c>
      <c r="E429" s="6">
        <v>3.8352447700000001</v>
      </c>
      <c r="F429" s="6">
        <v>14.21298</v>
      </c>
      <c r="G429" s="6">
        <v>10.3777352299999</v>
      </c>
      <c r="H429" s="6">
        <v>10.3777352299999</v>
      </c>
      <c r="I429" s="6">
        <v>270.58860261479401</v>
      </c>
      <c r="J429" s="6">
        <v>270.58860261479401</v>
      </c>
      <c r="K429" s="12">
        <v>3</v>
      </c>
      <c r="L429" s="12">
        <v>1</v>
      </c>
    </row>
    <row r="430" spans="1:12" hidden="1">
      <c r="A430" s="12" t="s">
        <v>9</v>
      </c>
      <c r="B430" s="2" t="s">
        <v>195</v>
      </c>
      <c r="C430" s="2" t="s">
        <v>33</v>
      </c>
      <c r="D430" s="12">
        <v>2280002202</v>
      </c>
      <c r="E430" s="6">
        <v>2.3739057299999899</v>
      </c>
      <c r="F430" s="6">
        <v>16.086639999999999</v>
      </c>
      <c r="G430" s="6">
        <v>13.712734269999901</v>
      </c>
      <c r="H430" s="6">
        <v>13.712734269999901</v>
      </c>
      <c r="I430" s="6">
        <v>577.64443198845902</v>
      </c>
      <c r="J430" s="6">
        <v>577.64443198845902</v>
      </c>
      <c r="K430" s="12">
        <v>4</v>
      </c>
      <c r="L430" s="12">
        <v>1</v>
      </c>
    </row>
    <row r="431" spans="1:12" hidden="1">
      <c r="A431" s="12" t="s">
        <v>9</v>
      </c>
      <c r="B431" s="2" t="s">
        <v>196</v>
      </c>
      <c r="C431" s="2" t="s">
        <v>33</v>
      </c>
      <c r="D431" s="12">
        <v>2280002202</v>
      </c>
      <c r="E431" s="6">
        <v>2.5720000000000002E-4</v>
      </c>
      <c r="F431" s="6"/>
      <c r="G431" s="6"/>
      <c r="H431" s="6"/>
      <c r="I431" s="6"/>
      <c r="J431" s="6"/>
      <c r="K431" s="12">
        <v>1</v>
      </c>
      <c r="L431" s="12"/>
    </row>
    <row r="432" spans="1:12" hidden="1">
      <c r="A432" s="12" t="s">
        <v>9</v>
      </c>
      <c r="B432" s="2" t="s">
        <v>197</v>
      </c>
      <c r="C432" s="2" t="s">
        <v>198</v>
      </c>
      <c r="D432" s="12">
        <v>2280002201</v>
      </c>
      <c r="E432" s="6">
        <v>38.205270540000001</v>
      </c>
      <c r="F432" s="6">
        <v>25.032530000000001</v>
      </c>
      <c r="G432" s="6">
        <v>-13.172740539999999</v>
      </c>
      <c r="H432" s="6">
        <v>13.172740539999999</v>
      </c>
      <c r="I432" s="6">
        <v>-34.478856853554902</v>
      </c>
      <c r="J432" s="6">
        <v>34.478856853554902</v>
      </c>
      <c r="K432" s="12">
        <v>1</v>
      </c>
      <c r="L432" s="12">
        <v>1</v>
      </c>
    </row>
    <row r="433" spans="1:12" hidden="1">
      <c r="A433" s="12" t="s">
        <v>9</v>
      </c>
      <c r="B433" s="2" t="s">
        <v>197</v>
      </c>
      <c r="C433" s="2" t="s">
        <v>198</v>
      </c>
      <c r="D433" s="12">
        <v>2280002202</v>
      </c>
      <c r="E433" s="6">
        <v>89.653794009999999</v>
      </c>
      <c r="F433" s="6">
        <v>61.021630000000002</v>
      </c>
      <c r="G433" s="6">
        <v>-28.632164009999901</v>
      </c>
      <c r="H433" s="6">
        <v>28.632164009999901</v>
      </c>
      <c r="I433" s="6">
        <v>-31.936366247708701</v>
      </c>
      <c r="J433" s="6">
        <v>31.936366247708701</v>
      </c>
      <c r="K433" s="12">
        <v>1</v>
      </c>
      <c r="L433" s="12">
        <v>1</v>
      </c>
    </row>
    <row r="434" spans="1:12" hidden="1">
      <c r="A434" s="12" t="s">
        <v>9</v>
      </c>
      <c r="B434" s="2" t="s">
        <v>199</v>
      </c>
      <c r="C434" s="2" t="s">
        <v>198</v>
      </c>
      <c r="D434" s="12">
        <v>2280002201</v>
      </c>
      <c r="E434" s="6">
        <v>11.76684277</v>
      </c>
      <c r="F434" s="6">
        <v>12.349550000000001</v>
      </c>
      <c r="G434" s="6">
        <v>0.58270723000000002</v>
      </c>
      <c r="H434" s="6">
        <v>0.58270723000000002</v>
      </c>
      <c r="I434" s="6">
        <v>4.9521119759127998</v>
      </c>
      <c r="J434" s="6">
        <v>4.9521119759127998</v>
      </c>
      <c r="K434" s="12">
        <v>2</v>
      </c>
      <c r="L434" s="12">
        <v>1</v>
      </c>
    </row>
    <row r="435" spans="1:12" hidden="1">
      <c r="A435" s="12" t="s">
        <v>9</v>
      </c>
      <c r="B435" s="2" t="s">
        <v>199</v>
      </c>
      <c r="C435" s="2" t="s">
        <v>198</v>
      </c>
      <c r="D435" s="12">
        <v>2280002202</v>
      </c>
      <c r="E435" s="6">
        <v>12.774847360000001</v>
      </c>
      <c r="F435" s="6">
        <v>34.99183</v>
      </c>
      <c r="G435" s="6">
        <v>22.216982639999902</v>
      </c>
      <c r="H435" s="6">
        <v>22.216982639999902</v>
      </c>
      <c r="I435" s="6">
        <v>173.91192249830499</v>
      </c>
      <c r="J435" s="6">
        <v>173.91192249830499</v>
      </c>
      <c r="K435" s="12">
        <v>2</v>
      </c>
      <c r="L435" s="12">
        <v>1</v>
      </c>
    </row>
    <row r="436" spans="1:12" hidden="1">
      <c r="A436" s="12" t="s">
        <v>9</v>
      </c>
      <c r="B436" s="2" t="s">
        <v>200</v>
      </c>
      <c r="C436" s="2" t="s">
        <v>198</v>
      </c>
      <c r="D436" s="12">
        <v>2280002101</v>
      </c>
      <c r="E436" s="6">
        <v>8.7126682899999999</v>
      </c>
      <c r="F436" s="6">
        <v>7.0623655899999997</v>
      </c>
      <c r="G436" s="6">
        <v>-1.6503026999999999</v>
      </c>
      <c r="H436" s="6">
        <v>1.6503026999999999</v>
      </c>
      <c r="I436" s="6">
        <v>-18.941415477668698</v>
      </c>
      <c r="J436" s="6">
        <v>18.941415477668698</v>
      </c>
      <c r="K436" s="12">
        <v>5</v>
      </c>
      <c r="L436" s="12">
        <v>3</v>
      </c>
    </row>
    <row r="437" spans="1:12" hidden="1">
      <c r="A437" s="12" t="s">
        <v>9</v>
      </c>
      <c r="B437" s="2" t="s">
        <v>200</v>
      </c>
      <c r="C437" s="2" t="s">
        <v>198</v>
      </c>
      <c r="D437" s="12">
        <v>2280002102</v>
      </c>
      <c r="E437" s="6">
        <v>113.72485474</v>
      </c>
      <c r="F437" s="6">
        <v>51.617335220000001</v>
      </c>
      <c r="G437" s="6">
        <v>-62.107519519999997</v>
      </c>
      <c r="H437" s="6">
        <v>62.107519519999997</v>
      </c>
      <c r="I437" s="6">
        <v>-54.612089557723699</v>
      </c>
      <c r="J437" s="6">
        <v>54.612089557723699</v>
      </c>
      <c r="K437" s="12">
        <v>5</v>
      </c>
      <c r="L437" s="12">
        <v>3</v>
      </c>
    </row>
    <row r="438" spans="1:12" hidden="1">
      <c r="A438" s="12" t="s">
        <v>9</v>
      </c>
      <c r="B438" s="2" t="s">
        <v>200</v>
      </c>
      <c r="C438" s="2" t="s">
        <v>198</v>
      </c>
      <c r="D438" s="12">
        <v>2280002201</v>
      </c>
      <c r="E438" s="6">
        <v>204.57980917</v>
      </c>
      <c r="F438" s="6">
        <v>195.02289999999999</v>
      </c>
      <c r="G438" s="6">
        <v>-9.5569091700000097</v>
      </c>
      <c r="H438" s="6">
        <v>9.5569091700000097</v>
      </c>
      <c r="I438" s="6">
        <v>-4.6714821021552897</v>
      </c>
      <c r="J438" s="6">
        <v>4.6714821021552897</v>
      </c>
      <c r="K438" s="12">
        <v>6</v>
      </c>
      <c r="L438" s="12">
        <v>1</v>
      </c>
    </row>
    <row r="439" spans="1:12" hidden="1">
      <c r="A439" s="12" t="s">
        <v>9</v>
      </c>
      <c r="B439" s="2" t="s">
        <v>200</v>
      </c>
      <c r="C439" s="2" t="s">
        <v>198</v>
      </c>
      <c r="D439" s="12">
        <v>2280002202</v>
      </c>
      <c r="E439" s="6">
        <v>429.97527646999998</v>
      </c>
      <c r="F439" s="6">
        <v>387.7002</v>
      </c>
      <c r="G439" s="6">
        <v>-42.275076469999902</v>
      </c>
      <c r="H439" s="6">
        <v>42.275076469999902</v>
      </c>
      <c r="I439" s="6">
        <v>-9.8319784377066508</v>
      </c>
      <c r="J439" s="6">
        <v>9.8319784377066508</v>
      </c>
      <c r="K439" s="12">
        <v>6</v>
      </c>
      <c r="L439" s="12">
        <v>1</v>
      </c>
    </row>
    <row r="440" spans="1:12" hidden="1">
      <c r="A440" s="12" t="s">
        <v>9</v>
      </c>
      <c r="B440" s="2" t="s">
        <v>201</v>
      </c>
      <c r="C440" s="2" t="s">
        <v>198</v>
      </c>
      <c r="D440" s="12">
        <v>2280002101</v>
      </c>
      <c r="E440" s="6">
        <v>1.1895021299999999</v>
      </c>
      <c r="F440" s="6">
        <v>1.2116507999999999</v>
      </c>
      <c r="G440" s="6">
        <v>2.21486700000002E-2</v>
      </c>
      <c r="H440" s="6">
        <v>2.21486700000002E-2</v>
      </c>
      <c r="I440" s="6">
        <v>1.862011798163</v>
      </c>
      <c r="J440" s="6">
        <v>1.862011798163</v>
      </c>
      <c r="K440" s="12">
        <v>1</v>
      </c>
      <c r="L440" s="12">
        <v>2</v>
      </c>
    </row>
    <row r="441" spans="1:12" hidden="1">
      <c r="A441" s="12" t="s">
        <v>9</v>
      </c>
      <c r="B441" s="2" t="s">
        <v>201</v>
      </c>
      <c r="C441" s="2" t="s">
        <v>198</v>
      </c>
      <c r="D441" s="12">
        <v>2280002102</v>
      </c>
      <c r="E441" s="6">
        <v>8.3696112500000002</v>
      </c>
      <c r="F441" s="6">
        <v>8.7879330000000007</v>
      </c>
      <c r="G441" s="6">
        <v>0.41832174999999999</v>
      </c>
      <c r="H441" s="6">
        <v>0.41832174999999999</v>
      </c>
      <c r="I441" s="6">
        <v>4.9981025104361896</v>
      </c>
      <c r="J441" s="6">
        <v>4.9981025104361896</v>
      </c>
      <c r="K441" s="12">
        <v>1</v>
      </c>
      <c r="L441" s="12">
        <v>2</v>
      </c>
    </row>
    <row r="442" spans="1:12" hidden="1">
      <c r="A442" s="12" t="s">
        <v>9</v>
      </c>
      <c r="B442" s="2" t="s">
        <v>201</v>
      </c>
      <c r="C442" s="2" t="s">
        <v>198</v>
      </c>
      <c r="D442" s="12">
        <v>2280002201</v>
      </c>
      <c r="E442" s="6">
        <v>19.586259900000002</v>
      </c>
      <c r="F442" s="6">
        <v>26.329249999999998</v>
      </c>
      <c r="G442" s="6">
        <v>6.7429900999999903</v>
      </c>
      <c r="H442" s="6">
        <v>6.7429900999999903</v>
      </c>
      <c r="I442" s="6">
        <v>34.427145021188998</v>
      </c>
      <c r="J442" s="6">
        <v>34.427145021188998</v>
      </c>
      <c r="K442" s="12">
        <v>1</v>
      </c>
      <c r="L442" s="12">
        <v>1</v>
      </c>
    </row>
    <row r="443" spans="1:12" hidden="1">
      <c r="A443" s="12" t="s">
        <v>9</v>
      </c>
      <c r="B443" s="2" t="s">
        <v>201</v>
      </c>
      <c r="C443" s="2" t="s">
        <v>198</v>
      </c>
      <c r="D443" s="12">
        <v>2280002202</v>
      </c>
      <c r="E443" s="6">
        <v>54.08200738</v>
      </c>
      <c r="F443" s="6">
        <v>56.927</v>
      </c>
      <c r="G443" s="6">
        <v>2.84499261999999</v>
      </c>
      <c r="H443" s="6">
        <v>2.84499261999999</v>
      </c>
      <c r="I443" s="6">
        <v>5.2605159420397198</v>
      </c>
      <c r="J443" s="6">
        <v>5.2605159420397198</v>
      </c>
      <c r="K443" s="12">
        <v>1</v>
      </c>
      <c r="L443" s="12">
        <v>1</v>
      </c>
    </row>
    <row r="444" spans="1:12" hidden="1">
      <c r="A444" s="12" t="s">
        <v>9</v>
      </c>
      <c r="B444" s="2" t="s">
        <v>202</v>
      </c>
      <c r="C444" s="2" t="s">
        <v>198</v>
      </c>
      <c r="D444" s="12">
        <v>2280002101</v>
      </c>
      <c r="E444" s="6"/>
      <c r="F444" s="6">
        <v>1.795194</v>
      </c>
      <c r="G444" s="6"/>
      <c r="H444" s="6"/>
      <c r="I444" s="6"/>
      <c r="J444" s="6"/>
      <c r="K444" s="12"/>
      <c r="L444" s="12">
        <v>1</v>
      </c>
    </row>
    <row r="445" spans="1:12" hidden="1">
      <c r="A445" s="12" t="s">
        <v>9</v>
      </c>
      <c r="B445" s="2" t="s">
        <v>202</v>
      </c>
      <c r="C445" s="2" t="s">
        <v>198</v>
      </c>
      <c r="D445" s="12">
        <v>2280002102</v>
      </c>
      <c r="E445" s="6"/>
      <c r="F445" s="6">
        <v>55.787329999999997</v>
      </c>
      <c r="G445" s="6"/>
      <c r="H445" s="6"/>
      <c r="I445" s="6"/>
      <c r="J445" s="6"/>
      <c r="K445" s="12"/>
      <c r="L445" s="12">
        <v>1</v>
      </c>
    </row>
    <row r="446" spans="1:12" hidden="1">
      <c r="A446" s="12" t="s">
        <v>9</v>
      </c>
      <c r="B446" s="2" t="s">
        <v>202</v>
      </c>
      <c r="C446" s="2" t="s">
        <v>198</v>
      </c>
      <c r="D446" s="12">
        <v>2280002201</v>
      </c>
      <c r="E446" s="6">
        <v>88.230108089999902</v>
      </c>
      <c r="F446" s="6">
        <v>180.97380000000001</v>
      </c>
      <c r="G446" s="6">
        <v>92.743691909999995</v>
      </c>
      <c r="H446" s="6">
        <v>92.743691909999995</v>
      </c>
      <c r="I446" s="6">
        <v>105.11569567091</v>
      </c>
      <c r="J446" s="6">
        <v>105.11569567091</v>
      </c>
      <c r="K446" s="12">
        <v>6</v>
      </c>
      <c r="L446" s="12">
        <v>1</v>
      </c>
    </row>
    <row r="447" spans="1:12" hidden="1">
      <c r="A447" s="12" t="s">
        <v>9</v>
      </c>
      <c r="B447" s="2" t="s">
        <v>202</v>
      </c>
      <c r="C447" s="2" t="s">
        <v>198</v>
      </c>
      <c r="D447" s="12">
        <v>2280002202</v>
      </c>
      <c r="E447" s="6">
        <v>247.51802287999999</v>
      </c>
      <c r="F447" s="6">
        <v>393.91789999999997</v>
      </c>
      <c r="G447" s="6">
        <v>146.39987711999899</v>
      </c>
      <c r="H447" s="6">
        <v>146.39987711999899</v>
      </c>
      <c r="I447" s="6">
        <v>59.147158423682299</v>
      </c>
      <c r="J447" s="6">
        <v>59.147158423682299</v>
      </c>
      <c r="K447" s="12">
        <v>6</v>
      </c>
      <c r="L447" s="12">
        <v>1</v>
      </c>
    </row>
    <row r="448" spans="1:12" hidden="1">
      <c r="A448" s="12" t="s">
        <v>9</v>
      </c>
      <c r="B448" s="2" t="s">
        <v>203</v>
      </c>
      <c r="C448" s="2" t="s">
        <v>17</v>
      </c>
      <c r="D448" s="12">
        <v>2280002201</v>
      </c>
      <c r="E448" s="6">
        <v>0.16972680000000001</v>
      </c>
      <c r="F448" s="6">
        <v>0.22580549999999999</v>
      </c>
      <c r="G448" s="6">
        <v>5.6078699999999898E-2</v>
      </c>
      <c r="H448" s="6">
        <v>5.6078699999999898E-2</v>
      </c>
      <c r="I448" s="6">
        <v>33.0405687257404</v>
      </c>
      <c r="J448" s="6">
        <v>33.0405687257404</v>
      </c>
      <c r="K448" s="12">
        <v>1</v>
      </c>
      <c r="L448" s="12">
        <v>1</v>
      </c>
    </row>
    <row r="449" spans="1:12" hidden="1">
      <c r="A449" s="12" t="s">
        <v>9</v>
      </c>
      <c r="B449" s="2" t="s">
        <v>203</v>
      </c>
      <c r="C449" s="2" t="s">
        <v>17</v>
      </c>
      <c r="D449" s="12">
        <v>2280002202</v>
      </c>
      <c r="E449" s="6">
        <v>0.87199031999999999</v>
      </c>
      <c r="F449" s="6">
        <v>1.160101</v>
      </c>
      <c r="G449" s="6">
        <v>0.28811068000000001</v>
      </c>
      <c r="H449" s="6">
        <v>0.28811068000000001</v>
      </c>
      <c r="I449" s="6">
        <v>33.0405823771071</v>
      </c>
      <c r="J449" s="6">
        <v>33.0405823771071</v>
      </c>
      <c r="K449" s="12">
        <v>1</v>
      </c>
      <c r="L449" s="12">
        <v>1</v>
      </c>
    </row>
    <row r="450" spans="1:12" hidden="1">
      <c r="A450" s="12" t="s">
        <v>9</v>
      </c>
      <c r="B450" s="2" t="s">
        <v>204</v>
      </c>
      <c r="C450" s="2" t="s">
        <v>17</v>
      </c>
      <c r="D450" s="12">
        <v>2280002201</v>
      </c>
      <c r="E450" s="6"/>
      <c r="F450" s="6">
        <v>2.7802069999999999</v>
      </c>
      <c r="G450" s="6"/>
      <c r="H450" s="6"/>
      <c r="I450" s="6"/>
      <c r="J450" s="6"/>
      <c r="K450" s="12"/>
      <c r="L450" s="12">
        <v>1</v>
      </c>
    </row>
    <row r="451" spans="1:12" hidden="1">
      <c r="A451" s="12" t="s">
        <v>9</v>
      </c>
      <c r="B451" s="2" t="s">
        <v>204</v>
      </c>
      <c r="C451" s="2" t="s">
        <v>17</v>
      </c>
      <c r="D451" s="12">
        <v>2280002202</v>
      </c>
      <c r="E451" s="6"/>
      <c r="F451" s="6">
        <v>1.7544930000000001</v>
      </c>
      <c r="G451" s="6"/>
      <c r="H451" s="6"/>
      <c r="I451" s="6"/>
      <c r="J451" s="6"/>
      <c r="K451" s="12"/>
      <c r="L451" s="12">
        <v>1</v>
      </c>
    </row>
    <row r="452" spans="1:12" hidden="1">
      <c r="A452" s="12" t="s">
        <v>9</v>
      </c>
      <c r="B452" s="2" t="s">
        <v>205</v>
      </c>
      <c r="C452" s="2" t="s">
        <v>17</v>
      </c>
      <c r="D452" s="12">
        <v>2280002201</v>
      </c>
      <c r="E452" s="6">
        <v>2.6352999999999999E-4</v>
      </c>
      <c r="F452" s="6">
        <v>6.7452600000000003E-3</v>
      </c>
      <c r="G452" s="6">
        <v>6.4817299999999998E-3</v>
      </c>
      <c r="H452" s="6">
        <v>6.4817299999999998E-3</v>
      </c>
      <c r="I452" s="6">
        <v>2459.5795545099199</v>
      </c>
      <c r="J452" s="6">
        <v>2459.5795545099199</v>
      </c>
      <c r="K452" s="12">
        <v>1</v>
      </c>
      <c r="L452" s="12">
        <v>1</v>
      </c>
    </row>
    <row r="453" spans="1:12" hidden="1">
      <c r="A453" s="12" t="s">
        <v>9</v>
      </c>
      <c r="B453" s="2" t="s">
        <v>205</v>
      </c>
      <c r="C453" s="2" t="s">
        <v>17</v>
      </c>
      <c r="D453" s="12">
        <v>2280002202</v>
      </c>
      <c r="E453" s="6">
        <v>2.4708E-4</v>
      </c>
      <c r="F453" s="6">
        <v>3.2775500000000002E-3</v>
      </c>
      <c r="G453" s="6">
        <v>3.03047E-3</v>
      </c>
      <c r="H453" s="6">
        <v>3.03047E-3</v>
      </c>
      <c r="I453" s="6">
        <v>1226.51367977982</v>
      </c>
      <c r="J453" s="6">
        <v>1226.51367977982</v>
      </c>
      <c r="K453" s="12">
        <v>1</v>
      </c>
      <c r="L453" s="12">
        <v>1</v>
      </c>
    </row>
    <row r="454" spans="1:12" hidden="1">
      <c r="A454" s="12" t="s">
        <v>9</v>
      </c>
      <c r="B454" s="2" t="s">
        <v>206</v>
      </c>
      <c r="C454" s="2" t="s">
        <v>25</v>
      </c>
      <c r="D454" s="12">
        <v>2280002201</v>
      </c>
      <c r="E454" s="6">
        <v>30.56864813</v>
      </c>
      <c r="F454" s="6">
        <v>72.302130000000005</v>
      </c>
      <c r="G454" s="6">
        <v>41.733481869999999</v>
      </c>
      <c r="H454" s="6">
        <v>41.733481869999999</v>
      </c>
      <c r="I454" s="6">
        <v>136.523806000576</v>
      </c>
      <c r="J454" s="6">
        <v>136.523806000576</v>
      </c>
      <c r="K454" s="12">
        <v>17</v>
      </c>
      <c r="L454" s="12">
        <v>1</v>
      </c>
    </row>
    <row r="455" spans="1:12" hidden="1">
      <c r="A455" s="12" t="s">
        <v>9</v>
      </c>
      <c r="B455" s="2" t="s">
        <v>206</v>
      </c>
      <c r="C455" s="2" t="s">
        <v>25</v>
      </c>
      <c r="D455" s="12">
        <v>2280002202</v>
      </c>
      <c r="E455" s="6">
        <v>78.503846120000006</v>
      </c>
      <c r="F455" s="6">
        <v>93.246729999999999</v>
      </c>
      <c r="G455" s="6">
        <v>14.7428838799999</v>
      </c>
      <c r="H455" s="6">
        <v>14.7428838799999</v>
      </c>
      <c r="I455" s="6">
        <v>18.779823675726899</v>
      </c>
      <c r="J455" s="6">
        <v>18.779823675726899</v>
      </c>
      <c r="K455" s="12">
        <v>18</v>
      </c>
      <c r="L455" s="12">
        <v>1</v>
      </c>
    </row>
    <row r="456" spans="1:12" hidden="1">
      <c r="A456" s="12" t="s">
        <v>9</v>
      </c>
      <c r="B456" s="2" t="s">
        <v>207</v>
      </c>
      <c r="C456" s="2" t="s">
        <v>25</v>
      </c>
      <c r="D456" s="12">
        <v>2280002201</v>
      </c>
      <c r="E456" s="6">
        <v>1.828277E-2</v>
      </c>
      <c r="F456" s="6">
        <v>1.86559E-2</v>
      </c>
      <c r="G456" s="6">
        <v>3.7312999999999902E-4</v>
      </c>
      <c r="H456" s="6">
        <v>3.7312999999999902E-4</v>
      </c>
      <c r="I456" s="6">
        <v>2.04088330160035</v>
      </c>
      <c r="J456" s="6">
        <v>2.04088330160035</v>
      </c>
      <c r="K456" s="12">
        <v>3</v>
      </c>
      <c r="L456" s="12">
        <v>1</v>
      </c>
    </row>
    <row r="457" spans="1:12" hidden="1">
      <c r="A457" s="12" t="s">
        <v>9</v>
      </c>
      <c r="B457" s="2" t="s">
        <v>207</v>
      </c>
      <c r="C457" s="2" t="s">
        <v>25</v>
      </c>
      <c r="D457" s="12">
        <v>2280002202</v>
      </c>
      <c r="E457" s="6">
        <v>5.2018500000000001E-3</v>
      </c>
      <c r="F457" s="6">
        <v>5.3080000000000002E-3</v>
      </c>
      <c r="G457" s="6">
        <v>1.0615000000000001E-4</v>
      </c>
      <c r="H457" s="6">
        <v>1.0615000000000001E-4</v>
      </c>
      <c r="I457" s="6">
        <v>2.0406201639801198</v>
      </c>
      <c r="J457" s="6">
        <v>2.0406201639801198</v>
      </c>
      <c r="K457" s="12">
        <v>3</v>
      </c>
      <c r="L457" s="12">
        <v>1</v>
      </c>
    </row>
    <row r="458" spans="1:12" hidden="1">
      <c r="A458" s="12" t="s">
        <v>9</v>
      </c>
      <c r="B458" s="2" t="s">
        <v>208</v>
      </c>
      <c r="C458" s="2" t="s">
        <v>25</v>
      </c>
      <c r="D458" s="12">
        <v>2280002201</v>
      </c>
      <c r="E458" s="6">
        <v>4.0632737700000003</v>
      </c>
      <c r="F458" s="6">
        <v>1.0303700000000001E-3</v>
      </c>
      <c r="G458" s="6">
        <v>-4.0622433999999998</v>
      </c>
      <c r="H458" s="6">
        <v>4.0622433999999998</v>
      </c>
      <c r="I458" s="6">
        <v>-99.974641876025998</v>
      </c>
      <c r="J458" s="6">
        <v>99.974641876025998</v>
      </c>
      <c r="K458" s="12">
        <v>1</v>
      </c>
      <c r="L458" s="12">
        <v>1</v>
      </c>
    </row>
    <row r="459" spans="1:12" hidden="1">
      <c r="A459" s="12" t="s">
        <v>9</v>
      </c>
      <c r="B459" s="2" t="s">
        <v>208</v>
      </c>
      <c r="C459" s="2" t="s">
        <v>25</v>
      </c>
      <c r="D459" s="12">
        <v>2280002202</v>
      </c>
      <c r="E459" s="6">
        <v>9.9524117400000005</v>
      </c>
      <c r="F459" s="6">
        <v>2.06397E-3</v>
      </c>
      <c r="G459" s="6">
        <v>-9.9503477700000005</v>
      </c>
      <c r="H459" s="6">
        <v>9.9503477700000005</v>
      </c>
      <c r="I459" s="6">
        <v>-99.979261609608599</v>
      </c>
      <c r="J459" s="6">
        <v>99.979261609608599</v>
      </c>
      <c r="K459" s="12">
        <v>1</v>
      </c>
      <c r="L459" s="12">
        <v>1</v>
      </c>
    </row>
    <row r="460" spans="1:12" hidden="1">
      <c r="A460" s="12" t="s">
        <v>9</v>
      </c>
      <c r="B460" s="2" t="s">
        <v>209</v>
      </c>
      <c r="C460" s="2" t="s">
        <v>25</v>
      </c>
      <c r="D460" s="12">
        <v>2280002201</v>
      </c>
      <c r="E460" s="6">
        <v>8.6388999999999997E-3</v>
      </c>
      <c r="F460" s="6">
        <v>1.18888E-3</v>
      </c>
      <c r="G460" s="6">
        <v>-7.4500199999999999E-3</v>
      </c>
      <c r="H460" s="6">
        <v>7.4500199999999999E-3</v>
      </c>
      <c r="I460" s="6">
        <v>-86.238062716317998</v>
      </c>
      <c r="J460" s="6">
        <v>86.238062716317998</v>
      </c>
      <c r="K460" s="12">
        <v>1</v>
      </c>
      <c r="L460" s="12">
        <v>1</v>
      </c>
    </row>
    <row r="461" spans="1:12" hidden="1">
      <c r="A461" s="12" t="s">
        <v>9</v>
      </c>
      <c r="B461" s="2" t="s">
        <v>209</v>
      </c>
      <c r="C461" s="2" t="s">
        <v>25</v>
      </c>
      <c r="D461" s="12">
        <v>2280002202</v>
      </c>
      <c r="E461" s="6">
        <v>9.0510859999999999E-2</v>
      </c>
      <c r="F461" s="6">
        <v>2.2539590000000002E-2</v>
      </c>
      <c r="G461" s="6">
        <v>-6.797127E-2</v>
      </c>
      <c r="H461" s="6">
        <v>6.797127E-2</v>
      </c>
      <c r="I461" s="6">
        <v>-75.097364006926895</v>
      </c>
      <c r="J461" s="6">
        <v>75.097364006926895</v>
      </c>
      <c r="K461" s="12">
        <v>1</v>
      </c>
      <c r="L461" s="12">
        <v>1</v>
      </c>
    </row>
    <row r="462" spans="1:12" hidden="1">
      <c r="A462" s="12" t="s">
        <v>9</v>
      </c>
      <c r="B462" s="2" t="s">
        <v>210</v>
      </c>
      <c r="C462" s="2" t="s">
        <v>25</v>
      </c>
      <c r="D462" s="12">
        <v>2280002201</v>
      </c>
      <c r="E462" s="6">
        <v>7.4573650799999998</v>
      </c>
      <c r="F462" s="6">
        <v>18.159569999999999</v>
      </c>
      <c r="G462" s="6">
        <v>10.70220492</v>
      </c>
      <c r="H462" s="6">
        <v>10.70220492</v>
      </c>
      <c r="I462" s="6">
        <v>143.51188127697199</v>
      </c>
      <c r="J462" s="6">
        <v>143.51188127697199</v>
      </c>
      <c r="K462" s="12">
        <v>2</v>
      </c>
      <c r="L462" s="12">
        <v>1</v>
      </c>
    </row>
    <row r="463" spans="1:12" hidden="1">
      <c r="A463" s="12" t="s">
        <v>9</v>
      </c>
      <c r="B463" s="2" t="s">
        <v>210</v>
      </c>
      <c r="C463" s="2" t="s">
        <v>25</v>
      </c>
      <c r="D463" s="12">
        <v>2280002202</v>
      </c>
      <c r="E463" s="6">
        <v>2.3752432300000001</v>
      </c>
      <c r="F463" s="6">
        <v>9.8333560000000002</v>
      </c>
      <c r="G463" s="6">
        <v>7.4581127699999996</v>
      </c>
      <c r="H463" s="6">
        <v>7.4581127699999996</v>
      </c>
      <c r="I463" s="6">
        <v>313.99364392673101</v>
      </c>
      <c r="J463" s="6">
        <v>313.99364392673101</v>
      </c>
      <c r="K463" s="12">
        <v>2</v>
      </c>
      <c r="L463" s="12">
        <v>1</v>
      </c>
    </row>
    <row r="464" spans="1:12" hidden="1">
      <c r="A464" s="12" t="s">
        <v>9</v>
      </c>
      <c r="B464" s="2" t="s">
        <v>211</v>
      </c>
      <c r="C464" s="2" t="s">
        <v>25</v>
      </c>
      <c r="D464" s="12">
        <v>2280002201</v>
      </c>
      <c r="E464" s="6">
        <v>52.468191669999896</v>
      </c>
      <c r="F464" s="6">
        <v>38.876489999999997</v>
      </c>
      <c r="G464" s="6">
        <v>-13.5917016699999</v>
      </c>
      <c r="H464" s="6">
        <v>13.5917016699999</v>
      </c>
      <c r="I464" s="6">
        <v>-25.904650488976898</v>
      </c>
      <c r="J464" s="6">
        <v>25.904650488976898</v>
      </c>
      <c r="K464" s="12">
        <v>2</v>
      </c>
      <c r="L464" s="12">
        <v>1</v>
      </c>
    </row>
    <row r="465" spans="1:12" hidden="1">
      <c r="A465" s="12" t="s">
        <v>9</v>
      </c>
      <c r="B465" s="2" t="s">
        <v>211</v>
      </c>
      <c r="C465" s="2" t="s">
        <v>25</v>
      </c>
      <c r="D465" s="12">
        <v>2280002202</v>
      </c>
      <c r="E465" s="6">
        <v>13.971694640000001</v>
      </c>
      <c r="F465" s="6">
        <v>5.3010440000000001</v>
      </c>
      <c r="G465" s="6">
        <v>-8.6706506399999999</v>
      </c>
      <c r="H465" s="6">
        <v>8.6706506399999999</v>
      </c>
      <c r="I465" s="6">
        <v>-62.058689825474097</v>
      </c>
      <c r="J465" s="6">
        <v>62.058689825474097</v>
      </c>
      <c r="K465" s="12">
        <v>3</v>
      </c>
      <c r="L465" s="12">
        <v>1</v>
      </c>
    </row>
    <row r="466" spans="1:12" hidden="1">
      <c r="A466" s="12" t="s">
        <v>9</v>
      </c>
      <c r="B466" s="2" t="s">
        <v>212</v>
      </c>
      <c r="C466" s="2" t="s">
        <v>25</v>
      </c>
      <c r="D466" s="12">
        <v>2280002201</v>
      </c>
      <c r="E466" s="6">
        <v>3.4937999999999999E-4</v>
      </c>
      <c r="F466" s="6">
        <v>3.9438E-4</v>
      </c>
      <c r="G466" s="6">
        <v>4.5000000000000003E-5</v>
      </c>
      <c r="H466" s="6">
        <v>4.5000000000000003E-5</v>
      </c>
      <c r="I466" s="6">
        <v>12.8799587841318</v>
      </c>
      <c r="J466" s="6">
        <v>12.8799587841318</v>
      </c>
      <c r="K466" s="12">
        <v>4</v>
      </c>
      <c r="L466" s="12">
        <v>1</v>
      </c>
    </row>
    <row r="467" spans="1:12" hidden="1">
      <c r="A467" s="12" t="s">
        <v>9</v>
      </c>
      <c r="B467" s="2" t="s">
        <v>212</v>
      </c>
      <c r="C467" s="2" t="s">
        <v>25</v>
      </c>
      <c r="D467" s="12">
        <v>2280002202</v>
      </c>
      <c r="E467" s="6">
        <v>8.2833100000000003E-3</v>
      </c>
      <c r="F467" s="6">
        <v>9.3914900000000006E-3</v>
      </c>
      <c r="G467" s="6">
        <v>1.1081800000000001E-3</v>
      </c>
      <c r="H467" s="6">
        <v>1.1081800000000001E-3</v>
      </c>
      <c r="I467" s="6">
        <v>13.378468269327101</v>
      </c>
      <c r="J467" s="6">
        <v>13.378468269327101</v>
      </c>
      <c r="K467" s="12">
        <v>4</v>
      </c>
      <c r="L467" s="12">
        <v>1</v>
      </c>
    </row>
    <row r="468" spans="1:12" hidden="1">
      <c r="A468" s="12" t="s">
        <v>9</v>
      </c>
      <c r="B468" s="2" t="s">
        <v>213</v>
      </c>
      <c r="C468" s="2" t="s">
        <v>25</v>
      </c>
      <c r="D468" s="12">
        <v>2280002201</v>
      </c>
      <c r="E468" s="6">
        <v>0.34101252999999998</v>
      </c>
      <c r="F468" s="6">
        <v>0.84466960000000002</v>
      </c>
      <c r="G468" s="6">
        <v>0.50365707000000004</v>
      </c>
      <c r="H468" s="6">
        <v>0.50365707000000004</v>
      </c>
      <c r="I468" s="6">
        <v>147.69459350951101</v>
      </c>
      <c r="J468" s="6">
        <v>147.69459350951101</v>
      </c>
      <c r="K468" s="12">
        <v>2</v>
      </c>
      <c r="L468" s="12">
        <v>1</v>
      </c>
    </row>
    <row r="469" spans="1:12" hidden="1">
      <c r="A469" s="12" t="s">
        <v>9</v>
      </c>
      <c r="B469" s="2" t="s">
        <v>213</v>
      </c>
      <c r="C469" s="2" t="s">
        <v>25</v>
      </c>
      <c r="D469" s="12">
        <v>2280002202</v>
      </c>
      <c r="E469" s="6">
        <v>1.6176775299999999</v>
      </c>
      <c r="F469" s="6">
        <v>2.9405999999999999</v>
      </c>
      <c r="G469" s="6">
        <v>1.32292246999999</v>
      </c>
      <c r="H469" s="6">
        <v>1.32292246999999</v>
      </c>
      <c r="I469" s="6">
        <v>81.779121330812998</v>
      </c>
      <c r="J469" s="6">
        <v>81.779121330812998</v>
      </c>
      <c r="K469" s="12">
        <v>2</v>
      </c>
      <c r="L469" s="12">
        <v>1</v>
      </c>
    </row>
    <row r="470" spans="1:12" hidden="1">
      <c r="A470" s="12" t="s">
        <v>9</v>
      </c>
      <c r="B470" s="2" t="s">
        <v>214</v>
      </c>
      <c r="C470" s="2" t="s">
        <v>25</v>
      </c>
      <c r="D470" s="12">
        <v>2280002201</v>
      </c>
      <c r="E470" s="6">
        <v>1.5676778099999999</v>
      </c>
      <c r="F470" s="6">
        <v>0.78187709999999999</v>
      </c>
      <c r="G470" s="6">
        <v>-0.78580070999999996</v>
      </c>
      <c r="H470" s="6">
        <v>0.78580070999999996</v>
      </c>
      <c r="I470" s="6">
        <v>-50.125140828522603</v>
      </c>
      <c r="J470" s="6">
        <v>50.125140828522603</v>
      </c>
      <c r="K470" s="12">
        <v>3</v>
      </c>
      <c r="L470" s="12">
        <v>1</v>
      </c>
    </row>
    <row r="471" spans="1:12" hidden="1">
      <c r="A471" s="12" t="s">
        <v>9</v>
      </c>
      <c r="B471" s="2" t="s">
        <v>214</v>
      </c>
      <c r="C471" s="2" t="s">
        <v>25</v>
      </c>
      <c r="D471" s="12">
        <v>2280002202</v>
      </c>
      <c r="E471" s="6">
        <v>19.820296069999898</v>
      </c>
      <c r="F471" s="6">
        <v>0.65159330000000004</v>
      </c>
      <c r="G471" s="6">
        <v>-19.1687027699999</v>
      </c>
      <c r="H471" s="6">
        <v>19.1687027699999</v>
      </c>
      <c r="I471" s="6">
        <v>-96.712494618149194</v>
      </c>
      <c r="J471" s="6">
        <v>96.712494618149194</v>
      </c>
      <c r="K471" s="12">
        <v>3</v>
      </c>
      <c r="L471" s="12">
        <v>1</v>
      </c>
    </row>
    <row r="472" spans="1:12" hidden="1">
      <c r="A472" s="12" t="s">
        <v>9</v>
      </c>
      <c r="B472" s="2" t="s">
        <v>215</v>
      </c>
      <c r="C472" s="2" t="s">
        <v>25</v>
      </c>
      <c r="D472" s="12">
        <v>2280002101</v>
      </c>
      <c r="E472" s="6">
        <v>1.9500799999999999E-2</v>
      </c>
      <c r="F472" s="6">
        <v>1.9694550000000002E-2</v>
      </c>
      <c r="G472" s="6">
        <v>1.93750000000002E-4</v>
      </c>
      <c r="H472" s="6">
        <v>1.93750000000002E-4</v>
      </c>
      <c r="I472" s="6">
        <v>0.993548982605856</v>
      </c>
      <c r="J472" s="6">
        <v>0.993548982605856</v>
      </c>
      <c r="K472" s="12">
        <v>1</v>
      </c>
      <c r="L472" s="12">
        <v>1</v>
      </c>
    </row>
    <row r="473" spans="1:12" hidden="1">
      <c r="A473" s="12" t="s">
        <v>9</v>
      </c>
      <c r="B473" s="2" t="s">
        <v>215</v>
      </c>
      <c r="C473" s="2" t="s">
        <v>25</v>
      </c>
      <c r="D473" s="12">
        <v>2280002102</v>
      </c>
      <c r="E473" s="6">
        <v>16.045195020000001</v>
      </c>
      <c r="F473" s="6">
        <v>16.372209999999999</v>
      </c>
      <c r="G473" s="6">
        <v>0.32701497999999701</v>
      </c>
      <c r="H473" s="6">
        <v>0.32701497999999701</v>
      </c>
      <c r="I473" s="6">
        <v>2.03808666452717</v>
      </c>
      <c r="J473" s="6">
        <v>2.03808666452717</v>
      </c>
      <c r="K473" s="12">
        <v>1</v>
      </c>
      <c r="L473" s="12">
        <v>1</v>
      </c>
    </row>
    <row r="474" spans="1:12" hidden="1">
      <c r="A474" s="12" t="s">
        <v>9</v>
      </c>
      <c r="B474" s="2" t="s">
        <v>215</v>
      </c>
      <c r="C474" s="2" t="s">
        <v>25</v>
      </c>
      <c r="D474" s="12">
        <v>2280002201</v>
      </c>
      <c r="E474" s="6">
        <v>62.612212899999903</v>
      </c>
      <c r="F474" s="6">
        <v>12.99986</v>
      </c>
      <c r="G474" s="6">
        <v>-49.612352899999998</v>
      </c>
      <c r="H474" s="6">
        <v>49.612352899999998</v>
      </c>
      <c r="I474" s="6">
        <v>-79.237501123363103</v>
      </c>
      <c r="J474" s="6">
        <v>79.237501123363103</v>
      </c>
      <c r="K474" s="12">
        <v>3</v>
      </c>
      <c r="L474" s="12">
        <v>1</v>
      </c>
    </row>
    <row r="475" spans="1:12" hidden="1">
      <c r="A475" s="12" t="s">
        <v>9</v>
      </c>
      <c r="B475" s="2" t="s">
        <v>215</v>
      </c>
      <c r="C475" s="2" t="s">
        <v>25</v>
      </c>
      <c r="D475" s="12">
        <v>2280002202</v>
      </c>
      <c r="E475" s="6">
        <v>1218.6643465899999</v>
      </c>
      <c r="F475" s="6">
        <v>60.642069999999997</v>
      </c>
      <c r="G475" s="6">
        <v>-1158.02227658999</v>
      </c>
      <c r="H475" s="6">
        <v>1158.02227658999</v>
      </c>
      <c r="I475" s="6">
        <v>-95.023890690682293</v>
      </c>
      <c r="J475" s="6">
        <v>95.023890690682293</v>
      </c>
      <c r="K475" s="12">
        <v>3</v>
      </c>
      <c r="L475" s="12">
        <v>1</v>
      </c>
    </row>
    <row r="476" spans="1:12" hidden="1">
      <c r="A476" s="12" t="s">
        <v>9</v>
      </c>
      <c r="B476" s="2" t="s">
        <v>216</v>
      </c>
      <c r="C476" s="2" t="s">
        <v>25</v>
      </c>
      <c r="D476" s="12">
        <v>2280002101</v>
      </c>
      <c r="E476" s="6">
        <v>8.4114900000000006E-3</v>
      </c>
      <c r="F476" s="6"/>
      <c r="G476" s="6"/>
      <c r="H476" s="6"/>
      <c r="I476" s="6"/>
      <c r="J476" s="6"/>
      <c r="K476" s="12">
        <v>1</v>
      </c>
      <c r="L476" s="12"/>
    </row>
    <row r="477" spans="1:12" hidden="1">
      <c r="A477" s="12" t="s">
        <v>9</v>
      </c>
      <c r="B477" s="2" t="s">
        <v>216</v>
      </c>
      <c r="C477" s="2" t="s">
        <v>25</v>
      </c>
      <c r="D477" s="12">
        <v>2280002102</v>
      </c>
      <c r="E477" s="6">
        <v>0.9724701</v>
      </c>
      <c r="F477" s="6"/>
      <c r="G477" s="6"/>
      <c r="H477" s="6"/>
      <c r="I477" s="6"/>
      <c r="J477" s="6"/>
      <c r="K477" s="12">
        <v>1</v>
      </c>
      <c r="L477" s="12"/>
    </row>
    <row r="478" spans="1:12" hidden="1">
      <c r="A478" s="12" t="s">
        <v>9</v>
      </c>
      <c r="B478" s="2" t="s">
        <v>216</v>
      </c>
      <c r="C478" s="2" t="s">
        <v>25</v>
      </c>
      <c r="D478" s="12">
        <v>2280002201</v>
      </c>
      <c r="E478" s="6">
        <v>11.7081304</v>
      </c>
      <c r="F478" s="6">
        <v>16.962869999999999</v>
      </c>
      <c r="G478" s="6">
        <v>5.25473959999999</v>
      </c>
      <c r="H478" s="6">
        <v>5.25473959999999</v>
      </c>
      <c r="I478" s="6">
        <v>44.881116117394697</v>
      </c>
      <c r="J478" s="6">
        <v>44.881116117394697</v>
      </c>
      <c r="K478" s="12">
        <v>2</v>
      </c>
      <c r="L478" s="12">
        <v>1</v>
      </c>
    </row>
    <row r="479" spans="1:12" hidden="1">
      <c r="A479" s="12" t="s">
        <v>9</v>
      </c>
      <c r="B479" s="2" t="s">
        <v>216</v>
      </c>
      <c r="C479" s="2" t="s">
        <v>25</v>
      </c>
      <c r="D479" s="12">
        <v>2280002202</v>
      </c>
      <c r="E479" s="6">
        <v>6.5991740300000004</v>
      </c>
      <c r="F479" s="6">
        <v>7.071142</v>
      </c>
      <c r="G479" s="6">
        <v>0.47196796999999902</v>
      </c>
      <c r="H479" s="6">
        <v>0.47196796999999902</v>
      </c>
      <c r="I479" s="6">
        <v>7.1519248902123502</v>
      </c>
      <c r="J479" s="6">
        <v>7.1519248902123502</v>
      </c>
      <c r="K479" s="12">
        <v>2</v>
      </c>
      <c r="L479" s="12">
        <v>1</v>
      </c>
    </row>
    <row r="480" spans="1:12" hidden="1">
      <c r="A480" s="12" t="s">
        <v>9</v>
      </c>
      <c r="B480" s="2" t="s">
        <v>217</v>
      </c>
      <c r="C480" s="2" t="s">
        <v>25</v>
      </c>
      <c r="D480" s="12">
        <v>2280002201</v>
      </c>
      <c r="E480" s="6">
        <v>9.5596980899999995</v>
      </c>
      <c r="F480" s="6">
        <v>10.877969999999999</v>
      </c>
      <c r="G480" s="6">
        <v>1.31827191</v>
      </c>
      <c r="H480" s="6">
        <v>1.31827191</v>
      </c>
      <c r="I480" s="6">
        <v>13.789890617769499</v>
      </c>
      <c r="J480" s="6">
        <v>13.789890617769499</v>
      </c>
      <c r="K480" s="12">
        <v>3</v>
      </c>
      <c r="L480" s="12">
        <v>1</v>
      </c>
    </row>
    <row r="481" spans="1:12" hidden="1">
      <c r="A481" s="12" t="s">
        <v>9</v>
      </c>
      <c r="B481" s="2" t="s">
        <v>217</v>
      </c>
      <c r="C481" s="2" t="s">
        <v>25</v>
      </c>
      <c r="D481" s="12">
        <v>2280002202</v>
      </c>
      <c r="E481" s="6">
        <v>15.097510310000001</v>
      </c>
      <c r="F481" s="6">
        <v>18.251049999999999</v>
      </c>
      <c r="G481" s="6">
        <v>3.1535396899999899</v>
      </c>
      <c r="H481" s="6">
        <v>3.1535396899999899</v>
      </c>
      <c r="I481" s="6">
        <v>20.887812793286901</v>
      </c>
      <c r="J481" s="6">
        <v>20.887812793286901</v>
      </c>
      <c r="K481" s="12">
        <v>3</v>
      </c>
      <c r="L481" s="12">
        <v>1</v>
      </c>
    </row>
    <row r="482" spans="1:12" hidden="1">
      <c r="A482" s="12" t="s">
        <v>9</v>
      </c>
      <c r="B482" s="2" t="s">
        <v>218</v>
      </c>
      <c r="C482" s="2" t="s">
        <v>25</v>
      </c>
      <c r="D482" s="12">
        <v>2280002201</v>
      </c>
      <c r="E482" s="6">
        <v>98.661895909999998</v>
      </c>
      <c r="F482" s="6">
        <v>70.354150000000004</v>
      </c>
      <c r="G482" s="6">
        <v>-28.307745909999898</v>
      </c>
      <c r="H482" s="6">
        <v>28.307745909999898</v>
      </c>
      <c r="I482" s="6">
        <v>-28.691670324095998</v>
      </c>
      <c r="J482" s="6">
        <v>28.691670324095998</v>
      </c>
      <c r="K482" s="12">
        <v>3</v>
      </c>
      <c r="L482" s="12">
        <v>1</v>
      </c>
    </row>
    <row r="483" spans="1:12" hidden="1">
      <c r="A483" s="12" t="s">
        <v>9</v>
      </c>
      <c r="B483" s="2" t="s">
        <v>218</v>
      </c>
      <c r="C483" s="2" t="s">
        <v>25</v>
      </c>
      <c r="D483" s="12">
        <v>2280002202</v>
      </c>
      <c r="E483" s="6">
        <v>187.13875931999999</v>
      </c>
      <c r="F483" s="6">
        <v>72.509259999999998</v>
      </c>
      <c r="G483" s="6">
        <v>-114.62949931999999</v>
      </c>
      <c r="H483" s="6">
        <v>114.62949931999999</v>
      </c>
      <c r="I483" s="6">
        <v>-61.253745475563399</v>
      </c>
      <c r="J483" s="6">
        <v>61.253745475563399</v>
      </c>
      <c r="K483" s="12">
        <v>3</v>
      </c>
      <c r="L483" s="12">
        <v>1</v>
      </c>
    </row>
    <row r="484" spans="1:12" hidden="1">
      <c r="A484" s="12" t="s">
        <v>9</v>
      </c>
      <c r="B484" s="2" t="s">
        <v>219</v>
      </c>
      <c r="C484" s="2" t="s">
        <v>25</v>
      </c>
      <c r="D484" s="12">
        <v>2280002201</v>
      </c>
      <c r="E484" s="6">
        <v>0.14744868</v>
      </c>
      <c r="F484" s="6">
        <v>0.59745539999999997</v>
      </c>
      <c r="G484" s="6">
        <v>0.45000671999999903</v>
      </c>
      <c r="H484" s="6">
        <v>0.45000671999999903</v>
      </c>
      <c r="I484" s="6">
        <v>305.19548903387903</v>
      </c>
      <c r="J484" s="6">
        <v>305.19548903387903</v>
      </c>
      <c r="K484" s="12">
        <v>1</v>
      </c>
      <c r="L484" s="12">
        <v>1</v>
      </c>
    </row>
    <row r="485" spans="1:12" hidden="1">
      <c r="A485" s="12" t="s">
        <v>9</v>
      </c>
      <c r="B485" s="2" t="s">
        <v>219</v>
      </c>
      <c r="C485" s="2" t="s">
        <v>25</v>
      </c>
      <c r="D485" s="12">
        <v>2280002202</v>
      </c>
      <c r="E485" s="6">
        <v>2.3077899999999998E-2</v>
      </c>
      <c r="F485" s="6">
        <v>0.1446499</v>
      </c>
      <c r="G485" s="6">
        <v>0.121572</v>
      </c>
      <c r="H485" s="6">
        <v>0.121572</v>
      </c>
      <c r="I485" s="6">
        <v>526.78969923606496</v>
      </c>
      <c r="J485" s="6">
        <v>526.78969923606496</v>
      </c>
      <c r="K485" s="12">
        <v>1</v>
      </c>
      <c r="L485" s="12">
        <v>1</v>
      </c>
    </row>
    <row r="486" spans="1:12" hidden="1">
      <c r="A486" s="12" t="s">
        <v>9</v>
      </c>
      <c r="B486" s="2" t="s">
        <v>220</v>
      </c>
      <c r="C486" s="2" t="s">
        <v>25</v>
      </c>
      <c r="D486" s="12">
        <v>2280002201</v>
      </c>
      <c r="E486" s="6">
        <v>2.7232244299999899</v>
      </c>
      <c r="F486" s="6">
        <v>2.143624</v>
      </c>
      <c r="G486" s="6">
        <v>-0.57960042999999895</v>
      </c>
      <c r="H486" s="6">
        <v>0.57960042999999895</v>
      </c>
      <c r="I486" s="6">
        <v>-21.283608637426902</v>
      </c>
      <c r="J486" s="6">
        <v>21.283608637426902</v>
      </c>
      <c r="K486" s="12">
        <v>2</v>
      </c>
      <c r="L486" s="12">
        <v>1</v>
      </c>
    </row>
    <row r="487" spans="1:12" hidden="1">
      <c r="A487" s="12" t="s">
        <v>9</v>
      </c>
      <c r="B487" s="2" t="s">
        <v>220</v>
      </c>
      <c r="C487" s="2" t="s">
        <v>25</v>
      </c>
      <c r="D487" s="12">
        <v>2280002202</v>
      </c>
      <c r="E487" s="6">
        <v>3.3188247</v>
      </c>
      <c r="F487" s="6">
        <v>94.80274</v>
      </c>
      <c r="G487" s="6">
        <v>91.483915300000007</v>
      </c>
      <c r="H487" s="6">
        <v>91.483915300000007</v>
      </c>
      <c r="I487" s="6">
        <v>2756.51544054134</v>
      </c>
      <c r="J487" s="6">
        <v>2756.51544054134</v>
      </c>
      <c r="K487" s="12">
        <v>3</v>
      </c>
      <c r="L487" s="12">
        <v>1</v>
      </c>
    </row>
    <row r="488" spans="1:12" hidden="1">
      <c r="A488" s="12" t="s">
        <v>9</v>
      </c>
      <c r="B488" s="2" t="s">
        <v>221</v>
      </c>
      <c r="C488" s="2" t="s">
        <v>25</v>
      </c>
      <c r="D488" s="12">
        <v>2280002201</v>
      </c>
      <c r="E488" s="6">
        <v>0.81317777000000002</v>
      </c>
      <c r="F488" s="6">
        <v>0.26050230000000002</v>
      </c>
      <c r="G488" s="6">
        <v>-0.55267546999999995</v>
      </c>
      <c r="H488" s="6">
        <v>0.55267546999999995</v>
      </c>
      <c r="I488" s="6">
        <v>-67.964901450761502</v>
      </c>
      <c r="J488" s="6">
        <v>67.964901450761502</v>
      </c>
      <c r="K488" s="12">
        <v>1</v>
      </c>
      <c r="L488" s="12">
        <v>1</v>
      </c>
    </row>
    <row r="489" spans="1:12" hidden="1">
      <c r="A489" s="12" t="s">
        <v>9</v>
      </c>
      <c r="B489" s="2" t="s">
        <v>221</v>
      </c>
      <c r="C489" s="2" t="s">
        <v>25</v>
      </c>
      <c r="D489" s="12">
        <v>2280002202</v>
      </c>
      <c r="E489" s="6">
        <v>0.85972981000000004</v>
      </c>
      <c r="F489" s="6">
        <v>0.71709650000000003</v>
      </c>
      <c r="G489" s="6">
        <v>-0.14263331000000001</v>
      </c>
      <c r="H489" s="6">
        <v>0.14263331000000001</v>
      </c>
      <c r="I489" s="6">
        <v>-16.590480909345199</v>
      </c>
      <c r="J489" s="6">
        <v>16.590480909345199</v>
      </c>
      <c r="K489" s="12">
        <v>1</v>
      </c>
      <c r="L489" s="12">
        <v>1</v>
      </c>
    </row>
    <row r="490" spans="1:12" hidden="1">
      <c r="A490" s="12" t="s">
        <v>9</v>
      </c>
      <c r="B490" s="2" t="s">
        <v>222</v>
      </c>
      <c r="C490" s="2" t="s">
        <v>25</v>
      </c>
      <c r="D490" s="12">
        <v>2280002201</v>
      </c>
      <c r="E490" s="6">
        <v>20.387588449999999</v>
      </c>
      <c r="F490" s="6">
        <v>16.677990000000001</v>
      </c>
      <c r="G490" s="6">
        <v>-3.7095984500000001</v>
      </c>
      <c r="H490" s="6">
        <v>3.7095984500000001</v>
      </c>
      <c r="I490" s="6">
        <v>-18.195376363897498</v>
      </c>
      <c r="J490" s="6">
        <v>18.195376363897498</v>
      </c>
      <c r="K490" s="12">
        <v>4</v>
      </c>
      <c r="L490" s="12">
        <v>1</v>
      </c>
    </row>
    <row r="491" spans="1:12" hidden="1">
      <c r="A491" s="12" t="s">
        <v>9</v>
      </c>
      <c r="B491" s="2" t="s">
        <v>222</v>
      </c>
      <c r="C491" s="2" t="s">
        <v>25</v>
      </c>
      <c r="D491" s="12">
        <v>2280002202</v>
      </c>
      <c r="E491" s="6">
        <v>10.4466608</v>
      </c>
      <c r="F491" s="6">
        <v>10.41118</v>
      </c>
      <c r="G491" s="6">
        <v>-3.5480800000000201E-2</v>
      </c>
      <c r="H491" s="6">
        <v>3.5480800000000201E-2</v>
      </c>
      <c r="I491" s="6">
        <v>-0.33963771466572501</v>
      </c>
      <c r="J491" s="6">
        <v>0.33963771466572501</v>
      </c>
      <c r="K491" s="12">
        <v>4</v>
      </c>
      <c r="L491" s="12">
        <v>1</v>
      </c>
    </row>
    <row r="492" spans="1:12" hidden="1">
      <c r="A492" s="12" t="s">
        <v>9</v>
      </c>
      <c r="B492" s="2" t="s">
        <v>223</v>
      </c>
      <c r="C492" s="2" t="s">
        <v>25</v>
      </c>
      <c r="D492" s="12">
        <v>2280002201</v>
      </c>
      <c r="E492" s="6">
        <v>3.7924E-3</v>
      </c>
      <c r="F492" s="6">
        <v>3.0178399999999999E-3</v>
      </c>
      <c r="G492" s="6">
        <v>-7.7455999999999998E-4</v>
      </c>
      <c r="H492" s="6">
        <v>7.7455999999999998E-4</v>
      </c>
      <c r="I492" s="6">
        <v>-20.424005906549901</v>
      </c>
      <c r="J492" s="6">
        <v>20.424005906549901</v>
      </c>
      <c r="K492" s="12">
        <v>4</v>
      </c>
      <c r="L492" s="12">
        <v>1</v>
      </c>
    </row>
    <row r="493" spans="1:12" hidden="1">
      <c r="A493" s="12" t="s">
        <v>9</v>
      </c>
      <c r="B493" s="2" t="s">
        <v>223</v>
      </c>
      <c r="C493" s="2" t="s">
        <v>25</v>
      </c>
      <c r="D493" s="12">
        <v>2280002202</v>
      </c>
      <c r="E493" s="6">
        <v>0.11418978</v>
      </c>
      <c r="F493" s="6">
        <v>0.34377669999999999</v>
      </c>
      <c r="G493" s="6">
        <v>0.229586919999999</v>
      </c>
      <c r="H493" s="6">
        <v>0.229586919999999</v>
      </c>
      <c r="I493" s="6">
        <v>201.05732754717599</v>
      </c>
      <c r="J493" s="6">
        <v>201.05732754717599</v>
      </c>
      <c r="K493" s="12">
        <v>4</v>
      </c>
      <c r="L493" s="12">
        <v>1</v>
      </c>
    </row>
    <row r="494" spans="1:12" hidden="1">
      <c r="A494" s="12" t="s">
        <v>9</v>
      </c>
      <c r="B494" s="2" t="s">
        <v>224</v>
      </c>
      <c r="C494" s="2" t="s">
        <v>25</v>
      </c>
      <c r="D494" s="12">
        <v>2280002201</v>
      </c>
      <c r="E494" s="6">
        <v>67.099873380000005</v>
      </c>
      <c r="F494" s="6">
        <v>40.791200000000003</v>
      </c>
      <c r="G494" s="6">
        <v>-26.308673379999998</v>
      </c>
      <c r="H494" s="6">
        <v>26.308673379999998</v>
      </c>
      <c r="I494" s="6">
        <v>-39.208231036456198</v>
      </c>
      <c r="J494" s="6">
        <v>39.208231036456198</v>
      </c>
      <c r="K494" s="12">
        <v>7</v>
      </c>
      <c r="L494" s="12">
        <v>1</v>
      </c>
    </row>
    <row r="495" spans="1:12" hidden="1">
      <c r="A495" s="12" t="s">
        <v>9</v>
      </c>
      <c r="B495" s="2" t="s">
        <v>224</v>
      </c>
      <c r="C495" s="2" t="s">
        <v>25</v>
      </c>
      <c r="D495" s="12">
        <v>2280002202</v>
      </c>
      <c r="E495" s="6">
        <v>121.8365664</v>
      </c>
      <c r="F495" s="6">
        <v>112.93940000000001</v>
      </c>
      <c r="G495" s="6">
        <v>-8.8971663999999997</v>
      </c>
      <c r="H495" s="6">
        <v>8.8971663999999997</v>
      </c>
      <c r="I495" s="6">
        <v>-7.3025419731460799</v>
      </c>
      <c r="J495" s="6">
        <v>7.3025419731460799</v>
      </c>
      <c r="K495" s="12">
        <v>7</v>
      </c>
      <c r="L495" s="12">
        <v>1</v>
      </c>
    </row>
    <row r="496" spans="1:12" hidden="1">
      <c r="A496" s="12" t="s">
        <v>9</v>
      </c>
      <c r="B496" s="2" t="s">
        <v>225</v>
      </c>
      <c r="C496" s="2" t="s">
        <v>25</v>
      </c>
      <c r="D496" s="12">
        <v>2280002201</v>
      </c>
      <c r="E496" s="6">
        <v>8.5932375600000004</v>
      </c>
      <c r="F496" s="6">
        <v>12.517849999999999</v>
      </c>
      <c r="G496" s="6">
        <v>3.92461243999999</v>
      </c>
      <c r="H496" s="6">
        <v>3.92461243999999</v>
      </c>
      <c r="I496" s="6">
        <v>45.670940813604098</v>
      </c>
      <c r="J496" s="6">
        <v>45.670940813604098</v>
      </c>
      <c r="K496" s="12">
        <v>5</v>
      </c>
      <c r="L496" s="12">
        <v>1</v>
      </c>
    </row>
    <row r="497" spans="1:12" hidden="1">
      <c r="A497" s="12" t="s">
        <v>9</v>
      </c>
      <c r="B497" s="2" t="s">
        <v>225</v>
      </c>
      <c r="C497" s="2" t="s">
        <v>25</v>
      </c>
      <c r="D497" s="12">
        <v>2280002202</v>
      </c>
      <c r="E497" s="6">
        <v>46.706813940000004</v>
      </c>
      <c r="F497" s="6">
        <v>44.431269999999998</v>
      </c>
      <c r="G497" s="6">
        <v>-2.2755439399999999</v>
      </c>
      <c r="H497" s="6">
        <v>2.2755439399999999</v>
      </c>
      <c r="I497" s="6">
        <v>-4.871974232546</v>
      </c>
      <c r="J497" s="6">
        <v>4.871974232546</v>
      </c>
      <c r="K497" s="12">
        <v>5</v>
      </c>
      <c r="L497" s="12">
        <v>1</v>
      </c>
    </row>
    <row r="498" spans="1:12" hidden="1">
      <c r="A498" s="12" t="s">
        <v>9</v>
      </c>
      <c r="B498" s="2" t="s">
        <v>226</v>
      </c>
      <c r="C498" s="2" t="s">
        <v>25</v>
      </c>
      <c r="D498" s="12">
        <v>2280002201</v>
      </c>
      <c r="E498" s="6">
        <v>0.118355159999999</v>
      </c>
      <c r="F498" s="6">
        <v>0.4578623</v>
      </c>
      <c r="G498" s="6">
        <v>0.33950713999999999</v>
      </c>
      <c r="H498" s="6">
        <v>0.33950713999999999</v>
      </c>
      <c r="I498" s="6">
        <v>286.85453173313198</v>
      </c>
      <c r="J498" s="6">
        <v>286.85453173313198</v>
      </c>
      <c r="K498" s="12">
        <v>3</v>
      </c>
      <c r="L498" s="12">
        <v>1</v>
      </c>
    </row>
    <row r="499" spans="1:12" hidden="1">
      <c r="A499" s="12" t="s">
        <v>9</v>
      </c>
      <c r="B499" s="2" t="s">
        <v>226</v>
      </c>
      <c r="C499" s="2" t="s">
        <v>25</v>
      </c>
      <c r="D499" s="12">
        <v>2280002202</v>
      </c>
      <c r="E499" s="6">
        <v>8.2701429999999895E-2</v>
      </c>
      <c r="F499" s="6">
        <v>0.16164300000000001</v>
      </c>
      <c r="G499" s="6">
        <v>7.8941570000000003E-2</v>
      </c>
      <c r="H499" s="6">
        <v>7.8941570000000003E-2</v>
      </c>
      <c r="I499" s="6">
        <v>95.453694089691098</v>
      </c>
      <c r="J499" s="6">
        <v>95.453694089691098</v>
      </c>
      <c r="K499" s="12">
        <v>3</v>
      </c>
      <c r="L499" s="12">
        <v>1</v>
      </c>
    </row>
    <row r="500" spans="1:12" hidden="1">
      <c r="A500" s="12" t="s">
        <v>9</v>
      </c>
      <c r="B500" s="2" t="s">
        <v>227</v>
      </c>
      <c r="C500" s="2" t="s">
        <v>25</v>
      </c>
      <c r="D500" s="12">
        <v>2280002101</v>
      </c>
      <c r="E500" s="6">
        <v>1.24075359</v>
      </c>
      <c r="F500" s="6">
        <v>1.2667930000000001</v>
      </c>
      <c r="G500" s="6">
        <v>2.6039409999999999E-2</v>
      </c>
      <c r="H500" s="6">
        <v>2.6039409999999999E-2</v>
      </c>
      <c r="I500" s="6">
        <v>2.0986769822685001</v>
      </c>
      <c r="J500" s="6">
        <v>2.0986769822685001</v>
      </c>
      <c r="K500" s="12">
        <v>1</v>
      </c>
      <c r="L500" s="12">
        <v>1</v>
      </c>
    </row>
    <row r="501" spans="1:12" hidden="1">
      <c r="A501" s="12" t="s">
        <v>9</v>
      </c>
      <c r="B501" s="2" t="s">
        <v>227</v>
      </c>
      <c r="C501" s="2" t="s">
        <v>25</v>
      </c>
      <c r="D501" s="12">
        <v>2280002102</v>
      </c>
      <c r="E501" s="6">
        <v>23.235502060000002</v>
      </c>
      <c r="F501" s="6">
        <v>23.499389999999998</v>
      </c>
      <c r="G501" s="6">
        <v>0.26388793999999599</v>
      </c>
      <c r="H501" s="6">
        <v>0.26388793999999599</v>
      </c>
      <c r="I501" s="6">
        <v>1.13571008415729</v>
      </c>
      <c r="J501" s="6">
        <v>1.13571008415729</v>
      </c>
      <c r="K501" s="12">
        <v>1</v>
      </c>
      <c r="L501" s="12">
        <v>1</v>
      </c>
    </row>
    <row r="502" spans="1:12" hidden="1">
      <c r="A502" s="12" t="s">
        <v>9</v>
      </c>
      <c r="B502" s="2" t="s">
        <v>227</v>
      </c>
      <c r="C502" s="2" t="s">
        <v>25</v>
      </c>
      <c r="D502" s="12">
        <v>2280002201</v>
      </c>
      <c r="E502" s="6">
        <v>81.337703500000003</v>
      </c>
      <c r="F502" s="6">
        <v>57.563389999999998</v>
      </c>
      <c r="G502" s="6">
        <v>-23.774313500000002</v>
      </c>
      <c r="H502" s="6">
        <v>23.774313500000002</v>
      </c>
      <c r="I502" s="6">
        <v>-29.229142792309101</v>
      </c>
      <c r="J502" s="6">
        <v>29.229142792309101</v>
      </c>
      <c r="K502" s="12">
        <v>15</v>
      </c>
      <c r="L502" s="12">
        <v>1</v>
      </c>
    </row>
    <row r="503" spans="1:12" hidden="1">
      <c r="A503" s="12" t="s">
        <v>9</v>
      </c>
      <c r="B503" s="2" t="s">
        <v>227</v>
      </c>
      <c r="C503" s="2" t="s">
        <v>25</v>
      </c>
      <c r="D503" s="12">
        <v>2280002202</v>
      </c>
      <c r="E503" s="6">
        <v>43.638682340000003</v>
      </c>
      <c r="F503" s="6">
        <v>36.970260000000003</v>
      </c>
      <c r="G503" s="6">
        <v>-6.6684223399999896</v>
      </c>
      <c r="H503" s="6">
        <v>6.6684223399999896</v>
      </c>
      <c r="I503" s="6">
        <v>-15.2809892105463</v>
      </c>
      <c r="J503" s="6">
        <v>15.2809892105463</v>
      </c>
      <c r="K503" s="12">
        <v>15</v>
      </c>
      <c r="L503" s="12">
        <v>1</v>
      </c>
    </row>
    <row r="504" spans="1:12" hidden="1">
      <c r="A504" s="12" t="s">
        <v>9</v>
      </c>
      <c r="B504" s="2" t="s">
        <v>228</v>
      </c>
      <c r="C504" s="2" t="s">
        <v>25</v>
      </c>
      <c r="D504" s="12">
        <v>2280002101</v>
      </c>
      <c r="E504" s="6">
        <v>8.9418199999999996E-3</v>
      </c>
      <c r="F504" s="6">
        <v>9.1243399999999999E-3</v>
      </c>
      <c r="G504" s="6">
        <v>1.8252000000000001E-4</v>
      </c>
      <c r="H504" s="6">
        <v>1.8252000000000001E-4</v>
      </c>
      <c r="I504" s="6">
        <v>2.0411951929249299</v>
      </c>
      <c r="J504" s="6">
        <v>2.0411951929249299</v>
      </c>
      <c r="K504" s="12">
        <v>1</v>
      </c>
      <c r="L504" s="12">
        <v>3</v>
      </c>
    </row>
    <row r="505" spans="1:12" hidden="1">
      <c r="A505" s="12" t="s">
        <v>9</v>
      </c>
      <c r="B505" s="2" t="s">
        <v>228</v>
      </c>
      <c r="C505" s="2" t="s">
        <v>25</v>
      </c>
      <c r="D505" s="12">
        <v>2280002102</v>
      </c>
      <c r="E505" s="6">
        <v>3.0738870000000001E-2</v>
      </c>
      <c r="F505" s="6">
        <v>3.136626E-2</v>
      </c>
      <c r="G505" s="6">
        <v>6.2738999999999796E-4</v>
      </c>
      <c r="H505" s="6">
        <v>6.2738999999999796E-4</v>
      </c>
      <c r="I505" s="6">
        <v>2.0410314367444098</v>
      </c>
      <c r="J505" s="6">
        <v>2.0410314367444098</v>
      </c>
      <c r="K505" s="12">
        <v>1</v>
      </c>
      <c r="L505" s="12">
        <v>3</v>
      </c>
    </row>
    <row r="506" spans="1:12" hidden="1">
      <c r="A506" s="12" t="s">
        <v>9</v>
      </c>
      <c r="B506" s="2" t="s">
        <v>228</v>
      </c>
      <c r="C506" s="2" t="s">
        <v>25</v>
      </c>
      <c r="D506" s="12">
        <v>2280002201</v>
      </c>
      <c r="E506" s="6">
        <v>92.787213649999998</v>
      </c>
      <c r="F506" s="6">
        <v>30.921279999999999</v>
      </c>
      <c r="G506" s="6">
        <v>-61.865933650000002</v>
      </c>
      <c r="H506" s="6">
        <v>61.865933650000002</v>
      </c>
      <c r="I506" s="6">
        <v>-66.675063531234699</v>
      </c>
      <c r="J506" s="6">
        <v>66.675063531234699</v>
      </c>
      <c r="K506" s="12">
        <v>9</v>
      </c>
      <c r="L506" s="12">
        <v>1</v>
      </c>
    </row>
    <row r="507" spans="1:12" hidden="1">
      <c r="A507" s="12" t="s">
        <v>9</v>
      </c>
      <c r="B507" s="2" t="s">
        <v>228</v>
      </c>
      <c r="C507" s="2" t="s">
        <v>25</v>
      </c>
      <c r="D507" s="12">
        <v>2280002202</v>
      </c>
      <c r="E507" s="6">
        <v>66.910128809999904</v>
      </c>
      <c r="F507" s="6">
        <v>47.060130000000001</v>
      </c>
      <c r="G507" s="6">
        <v>-19.849998809999899</v>
      </c>
      <c r="H507" s="6">
        <v>19.849998809999899</v>
      </c>
      <c r="I507" s="6">
        <v>-29.666657594348099</v>
      </c>
      <c r="J507" s="6">
        <v>29.666657594348099</v>
      </c>
      <c r="K507" s="12">
        <v>9</v>
      </c>
      <c r="L507" s="12">
        <v>1</v>
      </c>
    </row>
    <row r="508" spans="1:12" hidden="1">
      <c r="A508" s="12" t="s">
        <v>9</v>
      </c>
      <c r="B508" s="2" t="s">
        <v>229</v>
      </c>
      <c r="C508" s="2" t="s">
        <v>25</v>
      </c>
      <c r="D508" s="12">
        <v>2280002101</v>
      </c>
      <c r="E508" s="6">
        <v>0.46376901999999998</v>
      </c>
      <c r="F508" s="6">
        <v>0.47274892999999901</v>
      </c>
      <c r="G508" s="6">
        <v>8.9799099999999799E-3</v>
      </c>
      <c r="H508" s="6">
        <v>8.9799099999999799E-3</v>
      </c>
      <c r="I508" s="6">
        <v>1.936289319196</v>
      </c>
      <c r="J508" s="6">
        <v>1.936289319196</v>
      </c>
      <c r="K508" s="12">
        <v>1</v>
      </c>
      <c r="L508" s="12">
        <v>2</v>
      </c>
    </row>
    <row r="509" spans="1:12" hidden="1">
      <c r="A509" s="12" t="s">
        <v>9</v>
      </c>
      <c r="B509" s="2" t="s">
        <v>229</v>
      </c>
      <c r="C509" s="2" t="s">
        <v>25</v>
      </c>
      <c r="D509" s="12">
        <v>2280002102</v>
      </c>
      <c r="E509" s="6">
        <v>2.2442601600000001</v>
      </c>
      <c r="F509" s="6">
        <v>2.3516048999999999</v>
      </c>
      <c r="G509" s="6">
        <v>0.10734473999999899</v>
      </c>
      <c r="H509" s="6">
        <v>0.10734473999999899</v>
      </c>
      <c r="I509" s="6">
        <v>4.7830791595926101</v>
      </c>
      <c r="J509" s="6">
        <v>4.7830791595926101</v>
      </c>
      <c r="K509" s="12">
        <v>1</v>
      </c>
      <c r="L509" s="12">
        <v>2</v>
      </c>
    </row>
    <row r="510" spans="1:12" hidden="1">
      <c r="A510" s="12" t="s">
        <v>9</v>
      </c>
      <c r="B510" s="2" t="s">
        <v>229</v>
      </c>
      <c r="C510" s="2" t="s">
        <v>25</v>
      </c>
      <c r="D510" s="12">
        <v>2280002201</v>
      </c>
      <c r="E510" s="6">
        <v>49.59234979</v>
      </c>
      <c r="F510" s="6">
        <v>45.260649999999998</v>
      </c>
      <c r="G510" s="6">
        <v>-4.33169979</v>
      </c>
      <c r="H510" s="6">
        <v>4.33169979</v>
      </c>
      <c r="I510" s="6">
        <v>-8.7346129157877908</v>
      </c>
      <c r="J510" s="6">
        <v>8.7346129157877908</v>
      </c>
      <c r="K510" s="12">
        <v>5</v>
      </c>
      <c r="L510" s="12">
        <v>1</v>
      </c>
    </row>
    <row r="511" spans="1:12" hidden="1">
      <c r="A511" s="12" t="s">
        <v>9</v>
      </c>
      <c r="B511" s="2" t="s">
        <v>229</v>
      </c>
      <c r="C511" s="2" t="s">
        <v>25</v>
      </c>
      <c r="D511" s="12">
        <v>2280002202</v>
      </c>
      <c r="E511" s="6">
        <v>9.4242573899999993</v>
      </c>
      <c r="F511" s="6">
        <v>9.6486750000000008</v>
      </c>
      <c r="G511" s="6">
        <v>0.22441761000000099</v>
      </c>
      <c r="H511" s="6">
        <v>0.22441761000000099</v>
      </c>
      <c r="I511" s="6">
        <v>2.3812763246272199</v>
      </c>
      <c r="J511" s="6">
        <v>2.3812763246272199</v>
      </c>
      <c r="K511" s="12">
        <v>5</v>
      </c>
      <c r="L511" s="12">
        <v>1</v>
      </c>
    </row>
    <row r="512" spans="1:12" hidden="1">
      <c r="A512" s="12" t="s">
        <v>9</v>
      </c>
      <c r="B512" s="2" t="s">
        <v>230</v>
      </c>
      <c r="C512" s="2" t="s">
        <v>25</v>
      </c>
      <c r="D512" s="12">
        <v>2280002201</v>
      </c>
      <c r="E512" s="6">
        <v>1.8224479999999901E-2</v>
      </c>
      <c r="F512" s="6">
        <v>2.3803109999999998</v>
      </c>
      <c r="G512" s="6">
        <v>2.3620865199999899</v>
      </c>
      <c r="H512" s="6">
        <v>2.3620865199999899</v>
      </c>
      <c r="I512" s="6">
        <v>12961.064019384899</v>
      </c>
      <c r="J512" s="6">
        <v>12961.064019384899</v>
      </c>
      <c r="K512" s="12">
        <v>2</v>
      </c>
      <c r="L512" s="12">
        <v>1</v>
      </c>
    </row>
    <row r="513" spans="1:12" hidden="1">
      <c r="A513" s="12" t="s">
        <v>9</v>
      </c>
      <c r="B513" s="2" t="s">
        <v>230</v>
      </c>
      <c r="C513" s="2" t="s">
        <v>25</v>
      </c>
      <c r="D513" s="12">
        <v>2280002202</v>
      </c>
      <c r="E513" s="6">
        <v>3.8516149999999999E-2</v>
      </c>
      <c r="F513" s="6">
        <v>21.571059999999999</v>
      </c>
      <c r="G513" s="6">
        <v>21.53254385</v>
      </c>
      <c r="H513" s="6">
        <v>21.53254385</v>
      </c>
      <c r="I513" s="6">
        <v>55905.234168004798</v>
      </c>
      <c r="J513" s="6">
        <v>55905.234168004798</v>
      </c>
      <c r="K513" s="12">
        <v>2</v>
      </c>
      <c r="L513" s="12">
        <v>1</v>
      </c>
    </row>
    <row r="514" spans="1:12" hidden="1">
      <c r="A514" s="12" t="s">
        <v>9</v>
      </c>
      <c r="B514" s="2" t="s">
        <v>231</v>
      </c>
      <c r="C514" s="2" t="s">
        <v>25</v>
      </c>
      <c r="D514" s="12">
        <v>2280002201</v>
      </c>
      <c r="E514" s="6">
        <v>2.1111587599999999</v>
      </c>
      <c r="F514" s="6">
        <v>0.88304769999999999</v>
      </c>
      <c r="G514" s="6">
        <v>-1.22811105999999</v>
      </c>
      <c r="H514" s="6">
        <v>1.22811105999999</v>
      </c>
      <c r="I514" s="6">
        <v>-58.1723688084926</v>
      </c>
      <c r="J514" s="6">
        <v>58.1723688084926</v>
      </c>
      <c r="K514" s="12">
        <v>4</v>
      </c>
      <c r="L514" s="12">
        <v>1</v>
      </c>
    </row>
    <row r="515" spans="1:12" hidden="1">
      <c r="A515" s="12" t="s">
        <v>9</v>
      </c>
      <c r="B515" s="2" t="s">
        <v>231</v>
      </c>
      <c r="C515" s="2" t="s">
        <v>25</v>
      </c>
      <c r="D515" s="12">
        <v>2280002202</v>
      </c>
      <c r="E515" s="6">
        <v>4.3685077299999904</v>
      </c>
      <c r="F515" s="6">
        <v>2.4691329999999998</v>
      </c>
      <c r="G515" s="6">
        <v>-1.8993747299999899</v>
      </c>
      <c r="H515" s="6">
        <v>1.8993747299999899</v>
      </c>
      <c r="I515" s="6">
        <v>-43.478799796011799</v>
      </c>
      <c r="J515" s="6">
        <v>43.478799796011799</v>
      </c>
      <c r="K515" s="12">
        <v>4</v>
      </c>
      <c r="L515" s="12">
        <v>1</v>
      </c>
    </row>
    <row r="516" spans="1:12" hidden="1">
      <c r="A516" s="12" t="s">
        <v>9</v>
      </c>
      <c r="B516" s="2" t="s">
        <v>232</v>
      </c>
      <c r="C516" s="2" t="s">
        <v>25</v>
      </c>
      <c r="D516" s="12">
        <v>2280002201</v>
      </c>
      <c r="E516" s="6">
        <v>6.7458000000000004E-4</v>
      </c>
      <c r="F516" s="6">
        <v>6.8835999999999995E-4</v>
      </c>
      <c r="G516" s="6">
        <v>1.37799999999999E-5</v>
      </c>
      <c r="H516" s="6">
        <v>1.37799999999999E-5</v>
      </c>
      <c r="I516" s="6">
        <v>2.0427525274985698</v>
      </c>
      <c r="J516" s="6">
        <v>2.0427525274985698</v>
      </c>
      <c r="K516" s="12">
        <v>2</v>
      </c>
      <c r="L516" s="12">
        <v>1</v>
      </c>
    </row>
    <row r="517" spans="1:12" hidden="1">
      <c r="A517" s="12" t="s">
        <v>9</v>
      </c>
      <c r="B517" s="2" t="s">
        <v>232</v>
      </c>
      <c r="C517" s="2" t="s">
        <v>25</v>
      </c>
      <c r="D517" s="12">
        <v>2280002202</v>
      </c>
      <c r="E517" s="6">
        <v>1.1044409999999999E-2</v>
      </c>
      <c r="F517" s="6">
        <v>1.12698E-2</v>
      </c>
      <c r="G517" s="6">
        <v>2.25389999999998E-4</v>
      </c>
      <c r="H517" s="6">
        <v>2.25389999999998E-4</v>
      </c>
      <c r="I517" s="6">
        <v>2.0407608917090001</v>
      </c>
      <c r="J517" s="6">
        <v>2.0407608917090001</v>
      </c>
      <c r="K517" s="12">
        <v>2</v>
      </c>
      <c r="L517" s="12">
        <v>1</v>
      </c>
    </row>
    <row r="518" spans="1:12" hidden="1">
      <c r="A518" s="12" t="s">
        <v>9</v>
      </c>
      <c r="B518" s="2" t="s">
        <v>233</v>
      </c>
      <c r="C518" s="2" t="s">
        <v>25</v>
      </c>
      <c r="D518" s="12">
        <v>2280002201</v>
      </c>
      <c r="E518" s="6"/>
      <c r="F518" s="6">
        <v>0</v>
      </c>
      <c r="G518" s="6"/>
      <c r="H518" s="6"/>
      <c r="I518" s="6"/>
      <c r="J518" s="6"/>
      <c r="K518" s="12"/>
      <c r="L518" s="12">
        <v>1</v>
      </c>
    </row>
    <row r="519" spans="1:12" hidden="1">
      <c r="A519" s="12" t="s">
        <v>9</v>
      </c>
      <c r="B519" s="2" t="s">
        <v>233</v>
      </c>
      <c r="C519" s="2" t="s">
        <v>25</v>
      </c>
      <c r="D519" s="12">
        <v>2280002202</v>
      </c>
      <c r="E519" s="6">
        <v>1.2353799999999999E-3</v>
      </c>
      <c r="F519" s="6">
        <v>1.26059E-3</v>
      </c>
      <c r="G519" s="6">
        <v>2.5210000000000099E-5</v>
      </c>
      <c r="H519" s="6">
        <v>2.5210000000000099E-5</v>
      </c>
      <c r="I519" s="6">
        <v>2.0406676488206101</v>
      </c>
      <c r="J519" s="6">
        <v>2.0406676488206101</v>
      </c>
      <c r="K519" s="12">
        <v>1</v>
      </c>
      <c r="L519" s="12">
        <v>1</v>
      </c>
    </row>
    <row r="520" spans="1:12" hidden="1">
      <c r="A520" s="12" t="s">
        <v>9</v>
      </c>
      <c r="B520" s="2" t="s">
        <v>234</v>
      </c>
      <c r="C520" s="2" t="s">
        <v>25</v>
      </c>
      <c r="D520" s="12">
        <v>2280002201</v>
      </c>
      <c r="E520" s="6">
        <v>0.3528269</v>
      </c>
      <c r="F520" s="6">
        <v>0.35326249999999998</v>
      </c>
      <c r="G520" s="6">
        <v>4.3559999999998001E-4</v>
      </c>
      <c r="H520" s="6">
        <v>4.3559999999998001E-4</v>
      </c>
      <c r="I520" s="6">
        <v>0.12345997428200001</v>
      </c>
      <c r="J520" s="6">
        <v>0.12345997428200001</v>
      </c>
      <c r="K520" s="12">
        <v>3</v>
      </c>
      <c r="L520" s="12">
        <v>1</v>
      </c>
    </row>
    <row r="521" spans="1:12" hidden="1">
      <c r="A521" s="12" t="s">
        <v>9</v>
      </c>
      <c r="B521" s="2" t="s">
        <v>234</v>
      </c>
      <c r="C521" s="2" t="s">
        <v>25</v>
      </c>
      <c r="D521" s="12">
        <v>2280002202</v>
      </c>
      <c r="E521" s="6">
        <v>1.9474575700000001</v>
      </c>
      <c r="F521" s="6">
        <v>1.9989380000000001</v>
      </c>
      <c r="G521" s="6">
        <v>5.1480430000000001E-2</v>
      </c>
      <c r="H521" s="6">
        <v>5.1480430000000001E-2</v>
      </c>
      <c r="I521" s="6">
        <v>2.6434686327979899</v>
      </c>
      <c r="J521" s="6">
        <v>2.6434686327979899</v>
      </c>
      <c r="K521" s="12">
        <v>3</v>
      </c>
      <c r="L521" s="12">
        <v>1</v>
      </c>
    </row>
    <row r="522" spans="1:12" hidden="1">
      <c r="A522" s="12" t="s">
        <v>9</v>
      </c>
      <c r="B522" s="2" t="s">
        <v>235</v>
      </c>
      <c r="C522" s="2" t="s">
        <v>25</v>
      </c>
      <c r="D522" s="12">
        <v>2280002201</v>
      </c>
      <c r="E522" s="6">
        <v>5.3373766600000003</v>
      </c>
      <c r="F522" s="6">
        <v>40.366129999999998</v>
      </c>
      <c r="G522" s="6">
        <v>35.028753339999902</v>
      </c>
      <c r="H522" s="6">
        <v>35.028753339999902</v>
      </c>
      <c r="I522" s="6">
        <v>656.29157489514603</v>
      </c>
      <c r="J522" s="6">
        <v>656.29157489514603</v>
      </c>
      <c r="K522" s="12">
        <v>4</v>
      </c>
      <c r="L522" s="12">
        <v>1</v>
      </c>
    </row>
    <row r="523" spans="1:12" hidden="1">
      <c r="A523" s="12" t="s">
        <v>9</v>
      </c>
      <c r="B523" s="2" t="s">
        <v>235</v>
      </c>
      <c r="C523" s="2" t="s">
        <v>25</v>
      </c>
      <c r="D523" s="12">
        <v>2280002202</v>
      </c>
      <c r="E523" s="6">
        <v>6.0049008400000004</v>
      </c>
      <c r="F523" s="6">
        <v>130.09610000000001</v>
      </c>
      <c r="G523" s="6">
        <v>124.09119916</v>
      </c>
      <c r="H523" s="6">
        <v>124.09119916</v>
      </c>
      <c r="I523" s="6">
        <v>2066.4987227332799</v>
      </c>
      <c r="J523" s="6">
        <v>2066.4987227332799</v>
      </c>
      <c r="K523" s="12">
        <v>4</v>
      </c>
      <c r="L523" s="12">
        <v>1</v>
      </c>
    </row>
    <row r="524" spans="1:12" hidden="1">
      <c r="A524" s="12" t="s">
        <v>9</v>
      </c>
      <c r="B524" s="2" t="s">
        <v>236</v>
      </c>
      <c r="C524" s="2" t="s">
        <v>25</v>
      </c>
      <c r="D524" s="12">
        <v>2280002201</v>
      </c>
      <c r="E524" s="6">
        <v>20.01861027</v>
      </c>
      <c r="F524" s="6">
        <v>6.8554339999999998</v>
      </c>
      <c r="G524" s="6">
        <v>-13.163176269999999</v>
      </c>
      <c r="H524" s="6">
        <v>13.163176269999999</v>
      </c>
      <c r="I524" s="6">
        <v>-65.754695717946007</v>
      </c>
      <c r="J524" s="6">
        <v>65.754695717946007</v>
      </c>
      <c r="K524" s="12">
        <v>7</v>
      </c>
      <c r="L524" s="12">
        <v>1</v>
      </c>
    </row>
    <row r="525" spans="1:12" hidden="1">
      <c r="A525" s="12" t="s">
        <v>9</v>
      </c>
      <c r="B525" s="2" t="s">
        <v>236</v>
      </c>
      <c r="C525" s="2" t="s">
        <v>25</v>
      </c>
      <c r="D525" s="12">
        <v>2280002202</v>
      </c>
      <c r="E525" s="6">
        <v>23.287840060000001</v>
      </c>
      <c r="F525" s="6">
        <v>9.4230149999999995</v>
      </c>
      <c r="G525" s="6">
        <v>-13.864825059999999</v>
      </c>
      <c r="H525" s="6">
        <v>13.864825059999999</v>
      </c>
      <c r="I525" s="6">
        <v>-59.5367583437448</v>
      </c>
      <c r="J525" s="6">
        <v>59.5367583437448</v>
      </c>
      <c r="K525" s="12">
        <v>7</v>
      </c>
      <c r="L525" s="12">
        <v>1</v>
      </c>
    </row>
    <row r="526" spans="1:12" hidden="1">
      <c r="A526" s="12" t="s">
        <v>9</v>
      </c>
      <c r="B526" s="2" t="s">
        <v>237</v>
      </c>
      <c r="C526" s="2" t="s">
        <v>25</v>
      </c>
      <c r="D526" s="12">
        <v>2280002201</v>
      </c>
      <c r="E526" s="6">
        <v>5.3313421099999996</v>
      </c>
      <c r="F526" s="6">
        <v>79.083609999999993</v>
      </c>
      <c r="G526" s="6">
        <v>73.752267889999999</v>
      </c>
      <c r="H526" s="6">
        <v>73.752267889999999</v>
      </c>
      <c r="I526" s="6">
        <v>1383.3715107432799</v>
      </c>
      <c r="J526" s="6">
        <v>1383.3715107432799</v>
      </c>
      <c r="K526" s="12">
        <v>1</v>
      </c>
      <c r="L526" s="12">
        <v>1</v>
      </c>
    </row>
    <row r="527" spans="1:12" hidden="1">
      <c r="A527" s="12" t="s">
        <v>9</v>
      </c>
      <c r="B527" s="2" t="s">
        <v>237</v>
      </c>
      <c r="C527" s="2" t="s">
        <v>25</v>
      </c>
      <c r="D527" s="12">
        <v>2280002202</v>
      </c>
      <c r="E527" s="6">
        <v>23.940570099999999</v>
      </c>
      <c r="F527" s="6">
        <v>1201.3889999999999</v>
      </c>
      <c r="G527" s="6">
        <v>1177.4484298999901</v>
      </c>
      <c r="H527" s="6">
        <v>1177.4484298999901</v>
      </c>
      <c r="I527" s="6">
        <v>4918.21383109001</v>
      </c>
      <c r="J527" s="6">
        <v>4918.21383109001</v>
      </c>
      <c r="K527" s="12">
        <v>1</v>
      </c>
      <c r="L527" s="12">
        <v>1</v>
      </c>
    </row>
    <row r="528" spans="1:12" hidden="1">
      <c r="A528" s="12" t="s">
        <v>9</v>
      </c>
      <c r="B528" s="2" t="s">
        <v>238</v>
      </c>
      <c r="C528" s="2" t="s">
        <v>25</v>
      </c>
      <c r="D528" s="12">
        <v>2280002201</v>
      </c>
      <c r="E528" s="6">
        <v>3.2792429999999997E-2</v>
      </c>
      <c r="F528" s="6">
        <v>0.62372209999999995</v>
      </c>
      <c r="G528" s="6">
        <v>0.59092966999999996</v>
      </c>
      <c r="H528" s="6">
        <v>0.59092966999999996</v>
      </c>
      <c r="I528" s="6">
        <v>1802.0307430708799</v>
      </c>
      <c r="J528" s="6">
        <v>1802.0307430708799</v>
      </c>
      <c r="K528" s="12">
        <v>1</v>
      </c>
      <c r="L528" s="12">
        <v>1</v>
      </c>
    </row>
    <row r="529" spans="1:12" hidden="1">
      <c r="A529" s="12" t="s">
        <v>9</v>
      </c>
      <c r="B529" s="2" t="s">
        <v>238</v>
      </c>
      <c r="C529" s="2" t="s">
        <v>25</v>
      </c>
      <c r="D529" s="12">
        <v>2280002202</v>
      </c>
      <c r="E529" s="6">
        <v>0.11794082</v>
      </c>
      <c r="F529" s="6">
        <v>20.44952</v>
      </c>
      <c r="G529" s="6">
        <v>20.331579179999999</v>
      </c>
      <c r="H529" s="6">
        <v>20.331579179999999</v>
      </c>
      <c r="I529" s="6">
        <v>17238.797542699798</v>
      </c>
      <c r="J529" s="6">
        <v>17238.797542699798</v>
      </c>
      <c r="K529" s="12">
        <v>1</v>
      </c>
      <c r="L529" s="12">
        <v>1</v>
      </c>
    </row>
    <row r="530" spans="1:12" hidden="1">
      <c r="A530" s="12" t="s">
        <v>9</v>
      </c>
      <c r="B530" s="2" t="s">
        <v>239</v>
      </c>
      <c r="C530" s="2" t="s">
        <v>25</v>
      </c>
      <c r="D530" s="12">
        <v>2280002201</v>
      </c>
      <c r="E530" s="6">
        <v>39.104064219999998</v>
      </c>
      <c r="F530" s="6">
        <v>35.086449999999999</v>
      </c>
      <c r="G530" s="6">
        <v>-4.0176142199999898</v>
      </c>
      <c r="H530" s="6">
        <v>4.0176142199999898</v>
      </c>
      <c r="I530" s="6">
        <v>-10.274160244308201</v>
      </c>
      <c r="J530" s="6">
        <v>10.274160244308201</v>
      </c>
      <c r="K530" s="12">
        <v>4</v>
      </c>
      <c r="L530" s="12">
        <v>1</v>
      </c>
    </row>
    <row r="531" spans="1:12" hidden="1">
      <c r="A531" s="12" t="s">
        <v>9</v>
      </c>
      <c r="B531" s="2" t="s">
        <v>239</v>
      </c>
      <c r="C531" s="2" t="s">
        <v>25</v>
      </c>
      <c r="D531" s="12">
        <v>2280002202</v>
      </c>
      <c r="E531" s="6">
        <v>112.73793982999899</v>
      </c>
      <c r="F531" s="6">
        <v>83.362560000000002</v>
      </c>
      <c r="G531" s="6">
        <v>-29.3753798299999</v>
      </c>
      <c r="H531" s="6">
        <v>29.3753798299999</v>
      </c>
      <c r="I531" s="6">
        <v>-26.056339041050201</v>
      </c>
      <c r="J531" s="6">
        <v>26.056339041050201</v>
      </c>
      <c r="K531" s="12">
        <v>5</v>
      </c>
      <c r="L531" s="12">
        <v>1</v>
      </c>
    </row>
    <row r="532" spans="1:12" hidden="1">
      <c r="A532" s="12" t="s">
        <v>9</v>
      </c>
      <c r="B532" s="2" t="s">
        <v>240</v>
      </c>
      <c r="C532" s="2" t="s">
        <v>25</v>
      </c>
      <c r="D532" s="12">
        <v>2280002101</v>
      </c>
      <c r="E532" s="6">
        <v>25.690851779999999</v>
      </c>
      <c r="F532" s="6">
        <v>9.7068399999999996E-3</v>
      </c>
      <c r="G532" s="6">
        <v>-25.681144939999999</v>
      </c>
      <c r="H532" s="6">
        <v>25.681144939999999</v>
      </c>
      <c r="I532" s="6">
        <v>-99.962216745154507</v>
      </c>
      <c r="J532" s="6">
        <v>99.962216745154507</v>
      </c>
      <c r="K532" s="12">
        <v>2</v>
      </c>
      <c r="L532" s="12">
        <v>2</v>
      </c>
    </row>
    <row r="533" spans="1:12" hidden="1">
      <c r="A533" s="12" t="s">
        <v>9</v>
      </c>
      <c r="B533" s="2" t="s">
        <v>240</v>
      </c>
      <c r="C533" s="2" t="s">
        <v>25</v>
      </c>
      <c r="D533" s="12">
        <v>2280002102</v>
      </c>
      <c r="E533" s="6">
        <v>58.143714170000003</v>
      </c>
      <c r="F533" s="6">
        <v>6.7259409999999997</v>
      </c>
      <c r="G533" s="6">
        <v>-51.417773169999997</v>
      </c>
      <c r="H533" s="6">
        <v>51.417773169999997</v>
      </c>
      <c r="I533" s="6">
        <v>-88.432213015606806</v>
      </c>
      <c r="J533" s="6">
        <v>88.432213015606806</v>
      </c>
      <c r="K533" s="12">
        <v>2</v>
      </c>
      <c r="L533" s="12">
        <v>2</v>
      </c>
    </row>
    <row r="534" spans="1:12" hidden="1">
      <c r="A534" s="12" t="s">
        <v>9</v>
      </c>
      <c r="B534" s="2" t="s">
        <v>240</v>
      </c>
      <c r="C534" s="2" t="s">
        <v>25</v>
      </c>
      <c r="D534" s="12">
        <v>2280002201</v>
      </c>
      <c r="E534" s="6">
        <v>118.44117097</v>
      </c>
      <c r="F534" s="6">
        <v>117.6163</v>
      </c>
      <c r="G534" s="6">
        <v>-0.82487097000000598</v>
      </c>
      <c r="H534" s="6">
        <v>0.82487097000000598</v>
      </c>
      <c r="I534" s="6">
        <v>-0.69643939117162001</v>
      </c>
      <c r="J534" s="6">
        <v>0.69643939117162001</v>
      </c>
      <c r="K534" s="12">
        <v>3</v>
      </c>
      <c r="L534" s="12">
        <v>1</v>
      </c>
    </row>
    <row r="535" spans="1:12" hidden="1">
      <c r="A535" s="12" t="s">
        <v>9</v>
      </c>
      <c r="B535" s="2" t="s">
        <v>240</v>
      </c>
      <c r="C535" s="2" t="s">
        <v>25</v>
      </c>
      <c r="D535" s="12">
        <v>2280002202</v>
      </c>
      <c r="E535" s="6">
        <v>246.66882469000001</v>
      </c>
      <c r="F535" s="6">
        <v>137.36240000000001</v>
      </c>
      <c r="G535" s="6">
        <v>-109.30642469</v>
      </c>
      <c r="H535" s="6">
        <v>109.30642469</v>
      </c>
      <c r="I535" s="6">
        <v>-44.313027731562897</v>
      </c>
      <c r="J535" s="6">
        <v>44.313027731562897</v>
      </c>
      <c r="K535" s="12">
        <v>3</v>
      </c>
      <c r="L535" s="12">
        <v>1</v>
      </c>
    </row>
    <row r="536" spans="1:12" hidden="1">
      <c r="A536" s="12" t="s">
        <v>9</v>
      </c>
      <c r="B536" s="2" t="s">
        <v>241</v>
      </c>
      <c r="C536" s="2" t="s">
        <v>25</v>
      </c>
      <c r="D536" s="12">
        <v>2280002201</v>
      </c>
      <c r="E536" s="6"/>
      <c r="F536" s="6">
        <v>2.8466450000000001</v>
      </c>
      <c r="G536" s="6"/>
      <c r="H536" s="6"/>
      <c r="I536" s="6"/>
      <c r="J536" s="6"/>
      <c r="K536" s="12"/>
      <c r="L536" s="12">
        <v>1</v>
      </c>
    </row>
    <row r="537" spans="1:12" hidden="1">
      <c r="A537" s="12" t="s">
        <v>9</v>
      </c>
      <c r="B537" s="2" t="s">
        <v>241</v>
      </c>
      <c r="C537" s="2" t="s">
        <v>25</v>
      </c>
      <c r="D537" s="12">
        <v>2280002202</v>
      </c>
      <c r="E537" s="6"/>
      <c r="F537" s="6">
        <v>0.62088449999999995</v>
      </c>
      <c r="G537" s="6"/>
      <c r="H537" s="6"/>
      <c r="I537" s="6"/>
      <c r="J537" s="6"/>
      <c r="K537" s="12"/>
      <c r="L537" s="12">
        <v>1</v>
      </c>
    </row>
    <row r="538" spans="1:12" hidden="1">
      <c r="A538" s="12" t="s">
        <v>9</v>
      </c>
      <c r="B538" s="2" t="s">
        <v>242</v>
      </c>
      <c r="C538" s="2" t="s">
        <v>25</v>
      </c>
      <c r="D538" s="12">
        <v>2280002101</v>
      </c>
      <c r="E538" s="6">
        <v>3.44648098</v>
      </c>
      <c r="F538" s="6">
        <v>12.268772</v>
      </c>
      <c r="G538" s="6">
        <v>8.8222910199999998</v>
      </c>
      <c r="H538" s="6">
        <v>8.8222910199999998</v>
      </c>
      <c r="I538" s="6">
        <v>255.97968104846399</v>
      </c>
      <c r="J538" s="6">
        <v>255.97968104846399</v>
      </c>
      <c r="K538" s="12">
        <v>1</v>
      </c>
      <c r="L538" s="12">
        <v>2</v>
      </c>
    </row>
    <row r="539" spans="1:12" hidden="1">
      <c r="A539" s="12" t="s">
        <v>9</v>
      </c>
      <c r="B539" s="2" t="s">
        <v>242</v>
      </c>
      <c r="C539" s="2" t="s">
        <v>25</v>
      </c>
      <c r="D539" s="12">
        <v>2280002102</v>
      </c>
      <c r="E539" s="6">
        <v>99.589815369999997</v>
      </c>
      <c r="F539" s="6">
        <v>112.24287</v>
      </c>
      <c r="G539" s="6">
        <v>12.65305463</v>
      </c>
      <c r="H539" s="6">
        <v>12.65305463</v>
      </c>
      <c r="I539" s="6">
        <v>12.705169281608599</v>
      </c>
      <c r="J539" s="6">
        <v>12.705169281608599</v>
      </c>
      <c r="K539" s="12">
        <v>1</v>
      </c>
      <c r="L539" s="12">
        <v>2</v>
      </c>
    </row>
    <row r="540" spans="1:12" hidden="1">
      <c r="A540" s="12" t="s">
        <v>9</v>
      </c>
      <c r="B540" s="2" t="s">
        <v>242</v>
      </c>
      <c r="C540" s="2" t="s">
        <v>25</v>
      </c>
      <c r="D540" s="12">
        <v>2280002201</v>
      </c>
      <c r="E540" s="6">
        <v>20.096997959999999</v>
      </c>
      <c r="F540" s="6">
        <v>56.251040000000003</v>
      </c>
      <c r="G540" s="6">
        <v>36.15404204</v>
      </c>
      <c r="H540" s="6">
        <v>36.15404204</v>
      </c>
      <c r="I540" s="6">
        <v>179.897724585329</v>
      </c>
      <c r="J540" s="6">
        <v>179.897724585329</v>
      </c>
      <c r="K540" s="12">
        <v>3</v>
      </c>
      <c r="L540" s="12">
        <v>1</v>
      </c>
    </row>
    <row r="541" spans="1:12" hidden="1">
      <c r="A541" s="12" t="s">
        <v>9</v>
      </c>
      <c r="B541" s="2" t="s">
        <v>242</v>
      </c>
      <c r="C541" s="2" t="s">
        <v>25</v>
      </c>
      <c r="D541" s="12">
        <v>2280002202</v>
      </c>
      <c r="E541" s="6">
        <v>27.668781370000001</v>
      </c>
      <c r="F541" s="6">
        <v>146.14359999999999</v>
      </c>
      <c r="G541" s="6">
        <v>118.47481862999901</v>
      </c>
      <c r="H541" s="6">
        <v>118.47481862999901</v>
      </c>
      <c r="I541" s="6">
        <v>428.18950732126098</v>
      </c>
      <c r="J541" s="6">
        <v>428.18950732126098</v>
      </c>
      <c r="K541" s="12">
        <v>3</v>
      </c>
      <c r="L541" s="12">
        <v>1</v>
      </c>
    </row>
    <row r="542" spans="1:12" hidden="1">
      <c r="A542" s="12" t="s">
        <v>9</v>
      </c>
      <c r="B542" s="2" t="s">
        <v>243</v>
      </c>
      <c r="C542" s="2" t="s">
        <v>25</v>
      </c>
      <c r="D542" s="12">
        <v>2280002101</v>
      </c>
      <c r="E542" s="6">
        <v>18.737817319999898</v>
      </c>
      <c r="F542" s="6">
        <v>35.900391380000002</v>
      </c>
      <c r="G542" s="6">
        <v>17.162574060000001</v>
      </c>
      <c r="H542" s="6">
        <v>17.162574060000001</v>
      </c>
      <c r="I542" s="6">
        <v>91.593240380678395</v>
      </c>
      <c r="J542" s="6">
        <v>91.593240380678395</v>
      </c>
      <c r="K542" s="12">
        <v>2</v>
      </c>
      <c r="L542" s="12">
        <v>5</v>
      </c>
    </row>
    <row r="543" spans="1:12" hidden="1">
      <c r="A543" s="12" t="s">
        <v>9</v>
      </c>
      <c r="B543" s="2" t="s">
        <v>243</v>
      </c>
      <c r="C543" s="2" t="s">
        <v>25</v>
      </c>
      <c r="D543" s="12">
        <v>2280002102</v>
      </c>
      <c r="E543" s="6">
        <v>125.07861315</v>
      </c>
      <c r="F543" s="6">
        <v>161.949478</v>
      </c>
      <c r="G543" s="6">
        <v>36.870864849999997</v>
      </c>
      <c r="H543" s="6">
        <v>36.870864849999997</v>
      </c>
      <c r="I543" s="6">
        <v>29.478152916344499</v>
      </c>
      <c r="J543" s="6">
        <v>29.478152916344499</v>
      </c>
      <c r="K543" s="12">
        <v>2</v>
      </c>
      <c r="L543" s="12">
        <v>5</v>
      </c>
    </row>
    <row r="544" spans="1:12" hidden="1">
      <c r="A544" s="12" t="s">
        <v>9</v>
      </c>
      <c r="B544" s="2" t="s">
        <v>243</v>
      </c>
      <c r="C544" s="2" t="s">
        <v>25</v>
      </c>
      <c r="D544" s="12">
        <v>2280002201</v>
      </c>
      <c r="E544" s="6">
        <v>282.26208756</v>
      </c>
      <c r="F544" s="6">
        <v>181.876</v>
      </c>
      <c r="G544" s="6">
        <v>-100.386087559999</v>
      </c>
      <c r="H544" s="6">
        <v>100.386087559999</v>
      </c>
      <c r="I544" s="6">
        <v>-35.564849827258797</v>
      </c>
      <c r="J544" s="6">
        <v>35.564849827258797</v>
      </c>
      <c r="K544" s="12">
        <v>2</v>
      </c>
      <c r="L544" s="12">
        <v>1</v>
      </c>
    </row>
    <row r="545" spans="1:12" hidden="1">
      <c r="A545" s="12" t="s">
        <v>9</v>
      </c>
      <c r="B545" s="2" t="s">
        <v>243</v>
      </c>
      <c r="C545" s="2" t="s">
        <v>25</v>
      </c>
      <c r="D545" s="12">
        <v>2280002202</v>
      </c>
      <c r="E545" s="6">
        <v>961.85180090999995</v>
      </c>
      <c r="F545" s="6">
        <v>785.50400000000002</v>
      </c>
      <c r="G545" s="6">
        <v>-176.34780090999999</v>
      </c>
      <c r="H545" s="6">
        <v>176.34780090999999</v>
      </c>
      <c r="I545" s="6">
        <v>-18.3341966759493</v>
      </c>
      <c r="J545" s="6">
        <v>18.3341966759493</v>
      </c>
      <c r="K545" s="12">
        <v>2</v>
      </c>
      <c r="L545" s="12">
        <v>1</v>
      </c>
    </row>
    <row r="546" spans="1:12" hidden="1">
      <c r="A546" s="12" t="s">
        <v>9</v>
      </c>
      <c r="B546" s="2" t="s">
        <v>244</v>
      </c>
      <c r="C546" s="2" t="s">
        <v>25</v>
      </c>
      <c r="D546" s="12">
        <v>2280002201</v>
      </c>
      <c r="E546" s="6">
        <v>8.9486000000000003E-4</v>
      </c>
      <c r="F546" s="6">
        <v>9.1312000000000001E-4</v>
      </c>
      <c r="G546" s="6">
        <v>1.82599999999999E-5</v>
      </c>
      <c r="H546" s="6">
        <v>1.82599999999999E-5</v>
      </c>
      <c r="I546" s="6">
        <v>2.0405426547169299</v>
      </c>
      <c r="J546" s="6">
        <v>2.0405426547169299</v>
      </c>
      <c r="K546" s="12">
        <v>1</v>
      </c>
      <c r="L546" s="12">
        <v>1</v>
      </c>
    </row>
    <row r="547" spans="1:12" hidden="1">
      <c r="A547" s="12" t="s">
        <v>9</v>
      </c>
      <c r="B547" s="2" t="s">
        <v>244</v>
      </c>
      <c r="C547" s="2" t="s">
        <v>25</v>
      </c>
      <c r="D547" s="12">
        <v>2280002202</v>
      </c>
      <c r="E547" s="6">
        <v>2.7610999999999998E-3</v>
      </c>
      <c r="F547" s="6">
        <v>2.81745E-3</v>
      </c>
      <c r="G547" s="6">
        <v>5.6350000000000103E-5</v>
      </c>
      <c r="H547" s="6">
        <v>5.6350000000000103E-5</v>
      </c>
      <c r="I547" s="6">
        <v>2.0408532831118</v>
      </c>
      <c r="J547" s="6">
        <v>2.0408532831118</v>
      </c>
      <c r="K547" s="12">
        <v>1</v>
      </c>
      <c r="L547" s="12">
        <v>1</v>
      </c>
    </row>
    <row r="548" spans="1:12" hidden="1">
      <c r="A548" s="12" t="s">
        <v>9</v>
      </c>
      <c r="B548" s="2" t="s">
        <v>245</v>
      </c>
      <c r="C548" s="2" t="s">
        <v>25</v>
      </c>
      <c r="D548" s="12">
        <v>2280002201</v>
      </c>
      <c r="E548" s="6"/>
      <c r="F548" s="6">
        <v>17.492650000000001</v>
      </c>
      <c r="G548" s="6"/>
      <c r="H548" s="6"/>
      <c r="I548" s="6"/>
      <c r="J548" s="6"/>
      <c r="K548" s="12"/>
      <c r="L548" s="12">
        <v>1</v>
      </c>
    </row>
    <row r="549" spans="1:12" hidden="1">
      <c r="A549" s="12" t="s">
        <v>9</v>
      </c>
      <c r="B549" s="2" t="s">
        <v>245</v>
      </c>
      <c r="C549" s="2" t="s">
        <v>25</v>
      </c>
      <c r="D549" s="12">
        <v>2280002202</v>
      </c>
      <c r="E549" s="6"/>
      <c r="F549" s="6">
        <v>10.8271</v>
      </c>
      <c r="G549" s="6"/>
      <c r="H549" s="6"/>
      <c r="I549" s="6"/>
      <c r="J549" s="6"/>
      <c r="K549" s="12"/>
      <c r="L549" s="12">
        <v>1</v>
      </c>
    </row>
    <row r="550" spans="1:12" hidden="1">
      <c r="A550" s="12" t="s">
        <v>9</v>
      </c>
      <c r="B550" s="2" t="s">
        <v>246</v>
      </c>
      <c r="C550" s="2" t="s">
        <v>25</v>
      </c>
      <c r="D550" s="12">
        <v>2280002101</v>
      </c>
      <c r="E550" s="6"/>
      <c r="F550" s="6">
        <v>1.37740781</v>
      </c>
      <c r="G550" s="6"/>
      <c r="H550" s="6"/>
      <c r="I550" s="6"/>
      <c r="J550" s="6"/>
      <c r="K550" s="12"/>
      <c r="L550" s="12">
        <v>2</v>
      </c>
    </row>
    <row r="551" spans="1:12" hidden="1">
      <c r="A551" s="12" t="s">
        <v>9</v>
      </c>
      <c r="B551" s="2" t="s">
        <v>246</v>
      </c>
      <c r="C551" s="2" t="s">
        <v>25</v>
      </c>
      <c r="D551" s="12">
        <v>2280002102</v>
      </c>
      <c r="E551" s="6"/>
      <c r="F551" s="6">
        <v>5.7176993999999999</v>
      </c>
      <c r="G551" s="6"/>
      <c r="H551" s="6"/>
      <c r="I551" s="6"/>
      <c r="J551" s="6"/>
      <c r="K551" s="12"/>
      <c r="L551" s="12">
        <v>2</v>
      </c>
    </row>
    <row r="552" spans="1:12" hidden="1">
      <c r="A552" s="12" t="s">
        <v>9</v>
      </c>
      <c r="B552" s="2" t="s">
        <v>246</v>
      </c>
      <c r="C552" s="2" t="s">
        <v>25</v>
      </c>
      <c r="D552" s="12">
        <v>2280002201</v>
      </c>
      <c r="E552" s="6"/>
      <c r="F552" s="6">
        <v>112.3805</v>
      </c>
      <c r="G552" s="6"/>
      <c r="H552" s="6"/>
      <c r="I552" s="6"/>
      <c r="J552" s="6"/>
      <c r="K552" s="12"/>
      <c r="L552" s="12">
        <v>1</v>
      </c>
    </row>
    <row r="553" spans="1:12" hidden="1">
      <c r="A553" s="12" t="s">
        <v>9</v>
      </c>
      <c r="B553" s="2" t="s">
        <v>246</v>
      </c>
      <c r="C553" s="2" t="s">
        <v>25</v>
      </c>
      <c r="D553" s="12">
        <v>2280002202</v>
      </c>
      <c r="E553" s="6"/>
      <c r="F553" s="6">
        <v>426.51909999999998</v>
      </c>
      <c r="G553" s="6"/>
      <c r="H553" s="6"/>
      <c r="I553" s="6"/>
      <c r="J553" s="6"/>
      <c r="K553" s="12"/>
      <c r="L553" s="12">
        <v>1</v>
      </c>
    </row>
    <row r="554" spans="1:12" hidden="1">
      <c r="A554" s="12" t="s">
        <v>9</v>
      </c>
      <c r="B554" s="2" t="s">
        <v>247</v>
      </c>
      <c r="C554" s="2" t="s">
        <v>25</v>
      </c>
      <c r="D554" s="12">
        <v>2280002101</v>
      </c>
      <c r="E554" s="6"/>
      <c r="F554" s="6">
        <v>8.9396600000000003E-3</v>
      </c>
      <c r="G554" s="6"/>
      <c r="H554" s="6"/>
      <c r="I554" s="6"/>
      <c r="J554" s="6"/>
      <c r="K554" s="12"/>
      <c r="L554" s="12">
        <v>1</v>
      </c>
    </row>
    <row r="555" spans="1:12" hidden="1">
      <c r="A555" s="12" t="s">
        <v>9</v>
      </c>
      <c r="B555" s="2" t="s">
        <v>247</v>
      </c>
      <c r="C555" s="2" t="s">
        <v>25</v>
      </c>
      <c r="D555" s="12">
        <v>2280002102</v>
      </c>
      <c r="E555" s="6"/>
      <c r="F555" s="6">
        <v>0.99639869999999997</v>
      </c>
      <c r="G555" s="6"/>
      <c r="H555" s="6"/>
      <c r="I555" s="6"/>
      <c r="J555" s="6"/>
      <c r="K555" s="12"/>
      <c r="L555" s="12">
        <v>1</v>
      </c>
    </row>
    <row r="556" spans="1:12" hidden="1">
      <c r="A556" s="12" t="s">
        <v>9</v>
      </c>
      <c r="B556" s="2" t="s">
        <v>247</v>
      </c>
      <c r="C556" s="2" t="s">
        <v>25</v>
      </c>
      <c r="D556" s="12">
        <v>2280002201</v>
      </c>
      <c r="E556" s="6"/>
      <c r="F556" s="6">
        <v>0.13002259999999999</v>
      </c>
      <c r="G556" s="6"/>
      <c r="H556" s="6"/>
      <c r="I556" s="6"/>
      <c r="J556" s="6"/>
      <c r="K556" s="12"/>
      <c r="L556" s="12">
        <v>1</v>
      </c>
    </row>
    <row r="557" spans="1:12" hidden="1">
      <c r="A557" s="12" t="s">
        <v>9</v>
      </c>
      <c r="B557" s="2" t="s">
        <v>247</v>
      </c>
      <c r="C557" s="2" t="s">
        <v>25</v>
      </c>
      <c r="D557" s="12">
        <v>2280002202</v>
      </c>
      <c r="E557" s="6"/>
      <c r="F557" s="6">
        <v>0.42546279999999997</v>
      </c>
      <c r="G557" s="6"/>
      <c r="H557" s="6"/>
      <c r="I557" s="6"/>
      <c r="J557" s="6"/>
      <c r="K557" s="12"/>
      <c r="L557" s="12">
        <v>1</v>
      </c>
    </row>
    <row r="558" spans="1:12" hidden="1">
      <c r="A558" s="12" t="s">
        <v>9</v>
      </c>
      <c r="B558" s="2" t="s">
        <v>248</v>
      </c>
      <c r="C558" s="2" t="s">
        <v>25</v>
      </c>
      <c r="D558" s="12">
        <v>2280002101</v>
      </c>
      <c r="E558" s="6">
        <v>0.59137267000000004</v>
      </c>
      <c r="F558" s="6"/>
      <c r="G558" s="6"/>
      <c r="H558" s="6"/>
      <c r="I558" s="6"/>
      <c r="J558" s="6"/>
      <c r="K558" s="12">
        <v>1</v>
      </c>
      <c r="L558" s="12"/>
    </row>
    <row r="559" spans="1:12" hidden="1">
      <c r="A559" s="12" t="s">
        <v>9</v>
      </c>
      <c r="B559" s="2" t="s">
        <v>248</v>
      </c>
      <c r="C559" s="2" t="s">
        <v>25</v>
      </c>
      <c r="D559" s="12">
        <v>2280002102</v>
      </c>
      <c r="E559" s="6">
        <v>9.9047389999999999E-2</v>
      </c>
      <c r="F559" s="6"/>
      <c r="G559" s="6"/>
      <c r="H559" s="6"/>
      <c r="I559" s="6"/>
      <c r="J559" s="6"/>
      <c r="K559" s="12">
        <v>1</v>
      </c>
      <c r="L559" s="12"/>
    </row>
    <row r="560" spans="1:12" hidden="1">
      <c r="A560" s="12" t="s">
        <v>9</v>
      </c>
      <c r="B560" s="2" t="s">
        <v>248</v>
      </c>
      <c r="C560" s="2" t="s">
        <v>25</v>
      </c>
      <c r="D560" s="12">
        <v>2280002201</v>
      </c>
      <c r="E560" s="6">
        <v>28.436988979999999</v>
      </c>
      <c r="F560" s="6">
        <v>0.88544690000000004</v>
      </c>
      <c r="G560" s="6">
        <v>-27.551542079999901</v>
      </c>
      <c r="H560" s="6">
        <v>27.551542079999901</v>
      </c>
      <c r="I560" s="6">
        <v>-96.886284618168403</v>
      </c>
      <c r="J560" s="6">
        <v>96.886284618168403</v>
      </c>
      <c r="K560" s="12">
        <v>2</v>
      </c>
      <c r="L560" s="12">
        <v>1</v>
      </c>
    </row>
    <row r="561" spans="1:12" hidden="1">
      <c r="A561" s="12" t="s">
        <v>9</v>
      </c>
      <c r="B561" s="2" t="s">
        <v>248</v>
      </c>
      <c r="C561" s="2" t="s">
        <v>25</v>
      </c>
      <c r="D561" s="12">
        <v>2280002202</v>
      </c>
      <c r="E561" s="6">
        <v>189.75353973</v>
      </c>
      <c r="F561" s="6">
        <v>1.4828159999999999</v>
      </c>
      <c r="G561" s="6">
        <v>-188.27072372999999</v>
      </c>
      <c r="H561" s="6">
        <v>188.27072372999999</v>
      </c>
      <c r="I561" s="6">
        <v>-99.218556870079993</v>
      </c>
      <c r="J561" s="6">
        <v>99.218556870079993</v>
      </c>
      <c r="K561" s="12">
        <v>3</v>
      </c>
      <c r="L561" s="12">
        <v>1</v>
      </c>
    </row>
    <row r="562" spans="1:12" hidden="1">
      <c r="A562" s="12" t="s">
        <v>9</v>
      </c>
      <c r="B562" s="2" t="s">
        <v>249</v>
      </c>
      <c r="C562" s="2" t="s">
        <v>25</v>
      </c>
      <c r="D562" s="12">
        <v>2280002101</v>
      </c>
      <c r="E562" s="6">
        <v>4.5981230599999998</v>
      </c>
      <c r="F562" s="6">
        <v>4.6779744999999897</v>
      </c>
      <c r="G562" s="6">
        <v>7.9851439999999593E-2</v>
      </c>
      <c r="H562" s="6">
        <v>7.9851439999999593E-2</v>
      </c>
      <c r="I562" s="6">
        <v>1.73660945907784</v>
      </c>
      <c r="J562" s="6">
        <v>1.73660945907784</v>
      </c>
      <c r="K562" s="12">
        <v>2</v>
      </c>
      <c r="L562" s="12">
        <v>4</v>
      </c>
    </row>
    <row r="563" spans="1:12" hidden="1">
      <c r="A563" s="12" t="s">
        <v>9</v>
      </c>
      <c r="B563" s="2" t="s">
        <v>249</v>
      </c>
      <c r="C563" s="2" t="s">
        <v>25</v>
      </c>
      <c r="D563" s="12">
        <v>2280002102</v>
      </c>
      <c r="E563" s="6">
        <v>252.77467222000001</v>
      </c>
      <c r="F563" s="6">
        <v>255.80214999999899</v>
      </c>
      <c r="G563" s="6">
        <v>3.0274777799999599</v>
      </c>
      <c r="H563" s="6">
        <v>3.0274777799999599</v>
      </c>
      <c r="I563" s="6">
        <v>1.19769823195143</v>
      </c>
      <c r="J563" s="6">
        <v>1.19769823195143</v>
      </c>
      <c r="K563" s="12">
        <v>2</v>
      </c>
      <c r="L563" s="12">
        <v>4</v>
      </c>
    </row>
    <row r="564" spans="1:12" hidden="1">
      <c r="A564" s="12" t="s">
        <v>9</v>
      </c>
      <c r="B564" s="2" t="s">
        <v>249</v>
      </c>
      <c r="C564" s="2" t="s">
        <v>25</v>
      </c>
      <c r="D564" s="12">
        <v>2280002201</v>
      </c>
      <c r="E564" s="6">
        <v>319.65991236000002</v>
      </c>
      <c r="F564" s="6">
        <v>318.92520000000002</v>
      </c>
      <c r="G564" s="6">
        <v>-0.73471236000000295</v>
      </c>
      <c r="H564" s="6">
        <v>0.73471236000000295</v>
      </c>
      <c r="I564" s="6">
        <v>-0.22984188244804701</v>
      </c>
      <c r="J564" s="6">
        <v>0.22984188244804701</v>
      </c>
      <c r="K564" s="12">
        <v>9</v>
      </c>
      <c r="L564" s="12">
        <v>1</v>
      </c>
    </row>
    <row r="565" spans="1:12" hidden="1">
      <c r="A565" s="12" t="s">
        <v>9</v>
      </c>
      <c r="B565" s="2" t="s">
        <v>249</v>
      </c>
      <c r="C565" s="2" t="s">
        <v>25</v>
      </c>
      <c r="D565" s="12">
        <v>2280002202</v>
      </c>
      <c r="E565" s="6">
        <v>452.00249882000003</v>
      </c>
      <c r="F565" s="6">
        <v>412.58569999999997</v>
      </c>
      <c r="G565" s="6">
        <v>-39.416798819999997</v>
      </c>
      <c r="H565" s="6">
        <v>39.416798819999997</v>
      </c>
      <c r="I565" s="6">
        <v>-8.7204825023980401</v>
      </c>
      <c r="J565" s="6">
        <v>8.7204825023980401</v>
      </c>
      <c r="K565" s="12">
        <v>9</v>
      </c>
      <c r="L565" s="12">
        <v>1</v>
      </c>
    </row>
    <row r="566" spans="1:12" hidden="1">
      <c r="A566" s="12" t="s">
        <v>9</v>
      </c>
      <c r="B566" s="2" t="s">
        <v>250</v>
      </c>
      <c r="C566" s="2" t="s">
        <v>25</v>
      </c>
      <c r="D566" s="12">
        <v>2280002201</v>
      </c>
      <c r="E566" s="6">
        <v>4.8113699999999997E-3</v>
      </c>
      <c r="F566" s="6">
        <v>0</v>
      </c>
      <c r="G566" s="6">
        <v>-4.8113699999999997E-3</v>
      </c>
      <c r="H566" s="6">
        <v>4.8113699999999997E-3</v>
      </c>
      <c r="I566" s="6">
        <v>-100</v>
      </c>
      <c r="J566" s="6">
        <v>100</v>
      </c>
      <c r="K566" s="12">
        <v>1</v>
      </c>
      <c r="L566" s="12">
        <v>1</v>
      </c>
    </row>
    <row r="567" spans="1:12" hidden="1">
      <c r="A567" s="12" t="s">
        <v>9</v>
      </c>
      <c r="B567" s="2" t="s">
        <v>250</v>
      </c>
      <c r="C567" s="2" t="s">
        <v>25</v>
      </c>
      <c r="D567" s="12">
        <v>2280002202</v>
      </c>
      <c r="E567" s="6">
        <v>0.60907639000000002</v>
      </c>
      <c r="F567" s="6">
        <v>0.44860129999999998</v>
      </c>
      <c r="G567" s="6">
        <v>-0.16047508999999999</v>
      </c>
      <c r="H567" s="6">
        <v>0.16047508999999999</v>
      </c>
      <c r="I567" s="6">
        <v>-26.347284615645599</v>
      </c>
      <c r="J567" s="6">
        <v>26.347284615645599</v>
      </c>
      <c r="K567" s="12">
        <v>1</v>
      </c>
      <c r="L567" s="12">
        <v>1</v>
      </c>
    </row>
    <row r="568" spans="1:12" hidden="1">
      <c r="A568" s="12" t="s">
        <v>9</v>
      </c>
      <c r="B568" s="2" t="s">
        <v>251</v>
      </c>
      <c r="C568" s="2" t="s">
        <v>36</v>
      </c>
      <c r="D568" s="12">
        <v>2280002201</v>
      </c>
      <c r="E568" s="6">
        <v>26.670376229999999</v>
      </c>
      <c r="F568" s="6">
        <v>53.54224</v>
      </c>
      <c r="G568" s="6">
        <v>26.871863770000001</v>
      </c>
      <c r="H568" s="6">
        <v>26.871863770000001</v>
      </c>
      <c r="I568" s="6">
        <v>100.755473182164</v>
      </c>
      <c r="J568" s="6">
        <v>100.755473182164</v>
      </c>
      <c r="K568" s="12">
        <v>1</v>
      </c>
      <c r="L568" s="12">
        <v>1</v>
      </c>
    </row>
    <row r="569" spans="1:12" hidden="1">
      <c r="A569" s="12" t="s">
        <v>9</v>
      </c>
      <c r="B569" s="2" t="s">
        <v>251</v>
      </c>
      <c r="C569" s="2" t="s">
        <v>36</v>
      </c>
      <c r="D569" s="12">
        <v>2280002202</v>
      </c>
      <c r="E569" s="6">
        <v>37.488538910000003</v>
      </c>
      <c r="F569" s="6">
        <v>35.106729999999999</v>
      </c>
      <c r="G569" s="6">
        <v>-2.3818089100000002</v>
      </c>
      <c r="H569" s="6">
        <v>2.3818089100000002</v>
      </c>
      <c r="I569" s="6">
        <v>-6.3534322202262699</v>
      </c>
      <c r="J569" s="6">
        <v>6.3534322202262699</v>
      </c>
      <c r="K569" s="12">
        <v>1</v>
      </c>
      <c r="L569" s="12">
        <v>1</v>
      </c>
    </row>
    <row r="570" spans="1:12" hidden="1">
      <c r="A570" s="12" t="s">
        <v>9</v>
      </c>
      <c r="B570" s="2" t="s">
        <v>252</v>
      </c>
      <c r="C570" s="2" t="s">
        <v>36</v>
      </c>
      <c r="D570" s="12">
        <v>2280002201</v>
      </c>
      <c r="E570" s="6">
        <v>17.663127859999999</v>
      </c>
      <c r="F570" s="6">
        <v>46.45635</v>
      </c>
      <c r="G570" s="6">
        <v>28.793222140000001</v>
      </c>
      <c r="H570" s="6">
        <v>28.793222140000001</v>
      </c>
      <c r="I570" s="6">
        <v>163.01315581372901</v>
      </c>
      <c r="J570" s="6">
        <v>163.01315581372901</v>
      </c>
      <c r="K570" s="12">
        <v>4</v>
      </c>
      <c r="L570" s="12">
        <v>1</v>
      </c>
    </row>
    <row r="571" spans="1:12" hidden="1">
      <c r="A571" s="12" t="s">
        <v>9</v>
      </c>
      <c r="B571" s="2" t="s">
        <v>252</v>
      </c>
      <c r="C571" s="2" t="s">
        <v>36</v>
      </c>
      <c r="D571" s="12">
        <v>2280002202</v>
      </c>
      <c r="E571" s="6">
        <v>8.0782378500000007</v>
      </c>
      <c r="F571" s="6">
        <v>20.63186</v>
      </c>
      <c r="G571" s="6">
        <v>12.553622149999899</v>
      </c>
      <c r="H571" s="6">
        <v>12.553622149999899</v>
      </c>
      <c r="I571" s="6">
        <v>155.40050173194601</v>
      </c>
      <c r="J571" s="6">
        <v>155.40050173194601</v>
      </c>
      <c r="K571" s="12">
        <v>4</v>
      </c>
      <c r="L571" s="12">
        <v>1</v>
      </c>
    </row>
    <row r="572" spans="1:12" hidden="1">
      <c r="A572" s="12" t="s">
        <v>9</v>
      </c>
      <c r="B572" s="2" t="s">
        <v>253</v>
      </c>
      <c r="C572" s="2" t="s">
        <v>36</v>
      </c>
      <c r="D572" s="12">
        <v>2280002201</v>
      </c>
      <c r="E572" s="6">
        <v>0.17278721999999999</v>
      </c>
      <c r="F572" s="6">
        <v>0.17515149999999999</v>
      </c>
      <c r="G572" s="6">
        <v>2.3642799999999899E-3</v>
      </c>
      <c r="H572" s="6">
        <v>2.3642799999999899E-3</v>
      </c>
      <c r="I572" s="6">
        <v>1.36831879116985</v>
      </c>
      <c r="J572" s="6">
        <v>1.36831879116985</v>
      </c>
      <c r="K572" s="12">
        <v>2</v>
      </c>
      <c r="L572" s="12">
        <v>1</v>
      </c>
    </row>
    <row r="573" spans="1:12" hidden="1">
      <c r="A573" s="12" t="s">
        <v>9</v>
      </c>
      <c r="B573" s="2" t="s">
        <v>253</v>
      </c>
      <c r="C573" s="2" t="s">
        <v>36</v>
      </c>
      <c r="D573" s="12">
        <v>2280002202</v>
      </c>
      <c r="E573" s="6">
        <v>0.48572099999999901</v>
      </c>
      <c r="F573" s="6">
        <v>0.49426520000000002</v>
      </c>
      <c r="G573" s="6">
        <v>8.5442000000000504E-3</v>
      </c>
      <c r="H573" s="6">
        <v>8.5442000000000504E-3</v>
      </c>
      <c r="I573" s="6">
        <v>1.7590756833655601</v>
      </c>
      <c r="J573" s="6">
        <v>1.7590756833655601</v>
      </c>
      <c r="K573" s="12">
        <v>2</v>
      </c>
      <c r="L573" s="12">
        <v>1</v>
      </c>
    </row>
    <row r="574" spans="1:12" hidden="1">
      <c r="A574" s="12" t="s">
        <v>9</v>
      </c>
      <c r="B574" s="2" t="s">
        <v>254</v>
      </c>
      <c r="C574" s="2" t="s">
        <v>36</v>
      </c>
      <c r="D574" s="12">
        <v>2280002201</v>
      </c>
      <c r="E574" s="6">
        <v>28.364712990000001</v>
      </c>
      <c r="F574" s="6">
        <v>104.11369999999999</v>
      </c>
      <c r="G574" s="6">
        <v>75.748987009999993</v>
      </c>
      <c r="H574" s="6">
        <v>75.748987009999993</v>
      </c>
      <c r="I574" s="6">
        <v>267.05359943781298</v>
      </c>
      <c r="J574" s="6">
        <v>267.05359943781298</v>
      </c>
      <c r="K574" s="12">
        <v>2</v>
      </c>
      <c r="L574" s="12">
        <v>1</v>
      </c>
    </row>
    <row r="575" spans="1:12" hidden="1">
      <c r="A575" s="12" t="s">
        <v>9</v>
      </c>
      <c r="B575" s="2" t="s">
        <v>254</v>
      </c>
      <c r="C575" s="2" t="s">
        <v>36</v>
      </c>
      <c r="D575" s="12">
        <v>2280002202</v>
      </c>
      <c r="E575" s="6">
        <v>16.71189201</v>
      </c>
      <c r="F575" s="6">
        <v>57.248019999999997</v>
      </c>
      <c r="G575" s="6">
        <v>40.536127989999997</v>
      </c>
      <c r="H575" s="6">
        <v>40.536127989999997</v>
      </c>
      <c r="I575" s="6">
        <v>242.558580235823</v>
      </c>
      <c r="J575" s="6">
        <v>242.558580235823</v>
      </c>
      <c r="K575" s="12">
        <v>2</v>
      </c>
      <c r="L575" s="12">
        <v>1</v>
      </c>
    </row>
    <row r="576" spans="1:12" hidden="1">
      <c r="A576" s="12" t="s">
        <v>9</v>
      </c>
      <c r="B576" s="2" t="s">
        <v>255</v>
      </c>
      <c r="C576" s="2" t="s">
        <v>36</v>
      </c>
      <c r="D576" s="12">
        <v>2280002201</v>
      </c>
      <c r="E576" s="6">
        <v>72.311315129999997</v>
      </c>
      <c r="F576" s="6">
        <v>86.42492</v>
      </c>
      <c r="G576" s="6">
        <v>14.11360487</v>
      </c>
      <c r="H576" s="6">
        <v>14.11360487</v>
      </c>
      <c r="I576" s="6">
        <v>19.5178373462394</v>
      </c>
      <c r="J576" s="6">
        <v>19.5178373462394</v>
      </c>
      <c r="K576" s="12">
        <v>2</v>
      </c>
      <c r="L576" s="12">
        <v>1</v>
      </c>
    </row>
    <row r="577" spans="1:12" hidden="1">
      <c r="A577" s="12" t="s">
        <v>9</v>
      </c>
      <c r="B577" s="2" t="s">
        <v>255</v>
      </c>
      <c r="C577" s="2" t="s">
        <v>36</v>
      </c>
      <c r="D577" s="12">
        <v>2280002202</v>
      </c>
      <c r="E577" s="6">
        <v>38.800758649999999</v>
      </c>
      <c r="F577" s="6">
        <v>31.222359999999998</v>
      </c>
      <c r="G577" s="6">
        <v>-7.5783986499999996</v>
      </c>
      <c r="H577" s="6">
        <v>7.5783986499999996</v>
      </c>
      <c r="I577" s="6">
        <v>-19.531573385872399</v>
      </c>
      <c r="J577" s="6">
        <v>19.531573385872399</v>
      </c>
      <c r="K577" s="12">
        <v>2</v>
      </c>
      <c r="L577" s="12">
        <v>1</v>
      </c>
    </row>
    <row r="578" spans="1:12" hidden="1">
      <c r="A578" s="12" t="s">
        <v>9</v>
      </c>
      <c r="B578" s="2" t="s">
        <v>256</v>
      </c>
      <c r="C578" s="2" t="s">
        <v>36</v>
      </c>
      <c r="D578" s="12">
        <v>2280002101</v>
      </c>
      <c r="E578" s="6">
        <v>19.356575400000001</v>
      </c>
      <c r="F578" s="6">
        <v>12.34009036</v>
      </c>
      <c r="G578" s="6">
        <v>-7.0164850399999903</v>
      </c>
      <c r="H578" s="6">
        <v>7.0164850399999903</v>
      </c>
      <c r="I578" s="6">
        <v>-36.2485868238862</v>
      </c>
      <c r="J578" s="6">
        <v>36.2485868238862</v>
      </c>
      <c r="K578" s="12">
        <v>7</v>
      </c>
      <c r="L578" s="12">
        <v>16</v>
      </c>
    </row>
    <row r="579" spans="1:12" hidden="1">
      <c r="A579" s="12" t="s">
        <v>9</v>
      </c>
      <c r="B579" s="2" t="s">
        <v>256</v>
      </c>
      <c r="C579" s="2" t="s">
        <v>36</v>
      </c>
      <c r="D579" s="12">
        <v>2280002102</v>
      </c>
      <c r="E579" s="6">
        <v>112.88049108</v>
      </c>
      <c r="F579" s="6">
        <v>105.84547242999901</v>
      </c>
      <c r="G579" s="6">
        <v>-7.03501865000002</v>
      </c>
      <c r="H579" s="6">
        <v>7.03501865000002</v>
      </c>
      <c r="I579" s="6">
        <v>-6.2322714781726098</v>
      </c>
      <c r="J579" s="6">
        <v>6.2322714781726098</v>
      </c>
      <c r="K579" s="12">
        <v>7</v>
      </c>
      <c r="L579" s="12">
        <v>16</v>
      </c>
    </row>
    <row r="580" spans="1:12" hidden="1">
      <c r="A580" s="12" t="s">
        <v>9</v>
      </c>
      <c r="B580" s="2" t="s">
        <v>256</v>
      </c>
      <c r="C580" s="2" t="s">
        <v>36</v>
      </c>
      <c r="D580" s="12">
        <v>2280002201</v>
      </c>
      <c r="E580" s="6">
        <v>63.632080250000001</v>
      </c>
      <c r="F580" s="6">
        <v>74.041070000000005</v>
      </c>
      <c r="G580" s="6">
        <v>10.40898975</v>
      </c>
      <c r="H580" s="6">
        <v>10.40898975</v>
      </c>
      <c r="I580" s="6">
        <v>16.358084961397999</v>
      </c>
      <c r="J580" s="6">
        <v>16.358084961397999</v>
      </c>
      <c r="K580" s="12">
        <v>8</v>
      </c>
      <c r="L580" s="12">
        <v>1</v>
      </c>
    </row>
    <row r="581" spans="1:12" hidden="1">
      <c r="A581" s="12" t="s">
        <v>9</v>
      </c>
      <c r="B581" s="2" t="s">
        <v>256</v>
      </c>
      <c r="C581" s="2" t="s">
        <v>36</v>
      </c>
      <c r="D581" s="12">
        <v>2280002202</v>
      </c>
      <c r="E581" s="6">
        <v>76.107363879999994</v>
      </c>
      <c r="F581" s="6">
        <v>82.27946</v>
      </c>
      <c r="G581" s="6">
        <v>6.17209612</v>
      </c>
      <c r="H581" s="6">
        <v>6.17209612</v>
      </c>
      <c r="I581" s="6">
        <v>8.1097226409413796</v>
      </c>
      <c r="J581" s="6">
        <v>8.1097226409413796</v>
      </c>
      <c r="K581" s="12">
        <v>8</v>
      </c>
      <c r="L581" s="12">
        <v>1</v>
      </c>
    </row>
    <row r="582" spans="1:12" hidden="1">
      <c r="A582" s="12" t="s">
        <v>9</v>
      </c>
      <c r="B582" s="2" t="s">
        <v>257</v>
      </c>
      <c r="C582" s="2" t="s">
        <v>36</v>
      </c>
      <c r="D582" s="12">
        <v>2280002201</v>
      </c>
      <c r="E582" s="6">
        <v>103.49460967</v>
      </c>
      <c r="F582" s="6">
        <v>157.19370000000001</v>
      </c>
      <c r="G582" s="6">
        <v>53.699090329999997</v>
      </c>
      <c r="H582" s="6">
        <v>53.699090329999997</v>
      </c>
      <c r="I582" s="6">
        <v>51.885881304565899</v>
      </c>
      <c r="J582" s="6">
        <v>51.885881304565899</v>
      </c>
      <c r="K582" s="12">
        <v>4</v>
      </c>
      <c r="L582" s="12">
        <v>1</v>
      </c>
    </row>
    <row r="583" spans="1:12" hidden="1">
      <c r="A583" s="12" t="s">
        <v>9</v>
      </c>
      <c r="B583" s="2" t="s">
        <v>257</v>
      </c>
      <c r="C583" s="2" t="s">
        <v>36</v>
      </c>
      <c r="D583" s="12">
        <v>2280002202</v>
      </c>
      <c r="E583" s="6">
        <v>171.88734152999999</v>
      </c>
      <c r="F583" s="6">
        <v>150.2602</v>
      </c>
      <c r="G583" s="6">
        <v>-21.6271415299999</v>
      </c>
      <c r="H583" s="6">
        <v>21.6271415299999</v>
      </c>
      <c r="I583" s="6">
        <v>-12.5821606975202</v>
      </c>
      <c r="J583" s="6">
        <v>12.5821606975202</v>
      </c>
      <c r="K583" s="12">
        <v>4</v>
      </c>
      <c r="L583" s="12">
        <v>1</v>
      </c>
    </row>
    <row r="584" spans="1:12" hidden="1">
      <c r="A584" s="12" t="s">
        <v>9</v>
      </c>
      <c r="B584" s="2" t="s">
        <v>258</v>
      </c>
      <c r="C584" s="2" t="s">
        <v>36</v>
      </c>
      <c r="D584" s="12">
        <v>2280002101</v>
      </c>
      <c r="E584" s="6">
        <v>12.804397959999999</v>
      </c>
      <c r="F584" s="6">
        <v>4.6723141999999998</v>
      </c>
      <c r="G584" s="6">
        <v>-8.1320837600000004</v>
      </c>
      <c r="H584" s="6">
        <v>8.1320837600000004</v>
      </c>
      <c r="I584" s="6">
        <v>-63.510082905920498</v>
      </c>
      <c r="J584" s="6">
        <v>63.510082905920498</v>
      </c>
      <c r="K584" s="12">
        <v>3</v>
      </c>
      <c r="L584" s="12">
        <v>2</v>
      </c>
    </row>
    <row r="585" spans="1:12" hidden="1">
      <c r="A585" s="12" t="s">
        <v>9</v>
      </c>
      <c r="B585" s="2" t="s">
        <v>258</v>
      </c>
      <c r="C585" s="2" t="s">
        <v>36</v>
      </c>
      <c r="D585" s="12">
        <v>2280002102</v>
      </c>
      <c r="E585" s="6">
        <v>31.76021574</v>
      </c>
      <c r="F585" s="6">
        <v>7.6297769999999998</v>
      </c>
      <c r="G585" s="6">
        <v>-24.130438739999999</v>
      </c>
      <c r="H585" s="6">
        <v>24.130438739999999</v>
      </c>
      <c r="I585" s="6">
        <v>-75.976935854403607</v>
      </c>
      <c r="J585" s="6">
        <v>75.976935854403607</v>
      </c>
      <c r="K585" s="12">
        <v>3</v>
      </c>
      <c r="L585" s="12">
        <v>2</v>
      </c>
    </row>
    <row r="586" spans="1:12" hidden="1">
      <c r="A586" s="12" t="s">
        <v>9</v>
      </c>
      <c r="B586" s="2" t="s">
        <v>258</v>
      </c>
      <c r="C586" s="2" t="s">
        <v>36</v>
      </c>
      <c r="D586" s="12">
        <v>2280002201</v>
      </c>
      <c r="E586" s="6">
        <v>161.95936015000001</v>
      </c>
      <c r="F586" s="6">
        <v>227.54599999999999</v>
      </c>
      <c r="G586" s="6">
        <v>65.586639849999898</v>
      </c>
      <c r="H586" s="6">
        <v>65.586639849999898</v>
      </c>
      <c r="I586" s="6">
        <v>40.4957390479045</v>
      </c>
      <c r="J586" s="6">
        <v>40.4957390479045</v>
      </c>
      <c r="K586" s="12">
        <v>7</v>
      </c>
      <c r="L586" s="12">
        <v>1</v>
      </c>
    </row>
    <row r="587" spans="1:12" hidden="1">
      <c r="A587" s="12" t="s">
        <v>9</v>
      </c>
      <c r="B587" s="2" t="s">
        <v>258</v>
      </c>
      <c r="C587" s="2" t="s">
        <v>36</v>
      </c>
      <c r="D587" s="12">
        <v>2280002202</v>
      </c>
      <c r="E587" s="6">
        <v>79.33686883</v>
      </c>
      <c r="F587" s="6">
        <v>93.663690000000003</v>
      </c>
      <c r="G587" s="6">
        <v>14.326821170000001</v>
      </c>
      <c r="H587" s="6">
        <v>14.326821170000001</v>
      </c>
      <c r="I587" s="6">
        <v>18.058213515709699</v>
      </c>
      <c r="J587" s="6">
        <v>18.058213515709699</v>
      </c>
      <c r="K587" s="12">
        <v>7</v>
      </c>
      <c r="L587" s="12">
        <v>1</v>
      </c>
    </row>
    <row r="588" spans="1:12" hidden="1">
      <c r="A588" s="12" t="s">
        <v>9</v>
      </c>
      <c r="B588" s="2" t="s">
        <v>259</v>
      </c>
      <c r="C588" s="2" t="s">
        <v>36</v>
      </c>
      <c r="D588" s="12">
        <v>2280002201</v>
      </c>
      <c r="E588" s="6">
        <v>1.4204710000000001E-2</v>
      </c>
      <c r="F588" s="6">
        <v>1.022056E-2</v>
      </c>
      <c r="G588" s="6">
        <v>-3.9841499999999997E-3</v>
      </c>
      <c r="H588" s="6">
        <v>3.9841499999999997E-3</v>
      </c>
      <c r="I588" s="6">
        <v>-28.048091090912799</v>
      </c>
      <c r="J588" s="6">
        <v>28.048091090912799</v>
      </c>
      <c r="K588" s="12">
        <v>2</v>
      </c>
      <c r="L588" s="12">
        <v>1</v>
      </c>
    </row>
    <row r="589" spans="1:12" hidden="1">
      <c r="A589" s="12" t="s">
        <v>9</v>
      </c>
      <c r="B589" s="2" t="s">
        <v>259</v>
      </c>
      <c r="C589" s="2" t="s">
        <v>36</v>
      </c>
      <c r="D589" s="12">
        <v>2280002202</v>
      </c>
      <c r="E589" s="6">
        <v>7.1788480000000002E-2</v>
      </c>
      <c r="F589" s="6">
        <v>5.1653159999999997E-2</v>
      </c>
      <c r="G589" s="6">
        <v>-2.0135320000000002E-2</v>
      </c>
      <c r="H589" s="6">
        <v>2.0135320000000002E-2</v>
      </c>
      <c r="I589" s="6">
        <v>-28.048121369891099</v>
      </c>
      <c r="J589" s="6">
        <v>28.048121369891099</v>
      </c>
      <c r="K589" s="12">
        <v>2</v>
      </c>
      <c r="L589" s="12">
        <v>1</v>
      </c>
    </row>
    <row r="590" spans="1:12" hidden="1">
      <c r="A590" s="12" t="s">
        <v>9</v>
      </c>
      <c r="B590" s="2" t="s">
        <v>260</v>
      </c>
      <c r="C590" s="2" t="s">
        <v>36</v>
      </c>
      <c r="D590" s="12">
        <v>2280002201</v>
      </c>
      <c r="E590" s="6">
        <v>28.586338170000001</v>
      </c>
      <c r="F590" s="6">
        <v>48.651670000000003</v>
      </c>
      <c r="G590" s="6">
        <v>20.065331830000002</v>
      </c>
      <c r="H590" s="6">
        <v>20.065331830000002</v>
      </c>
      <c r="I590" s="6">
        <v>70.1920326789445</v>
      </c>
      <c r="J590" s="6">
        <v>70.1920326789445</v>
      </c>
      <c r="K590" s="12">
        <v>1</v>
      </c>
      <c r="L590" s="12">
        <v>1</v>
      </c>
    </row>
    <row r="591" spans="1:12" hidden="1">
      <c r="A591" s="12" t="s">
        <v>9</v>
      </c>
      <c r="B591" s="2" t="s">
        <v>260</v>
      </c>
      <c r="C591" s="2" t="s">
        <v>36</v>
      </c>
      <c r="D591" s="12">
        <v>2280002202</v>
      </c>
      <c r="E591" s="6">
        <v>25.98492448</v>
      </c>
      <c r="F591" s="6">
        <v>72.825090000000003</v>
      </c>
      <c r="G591" s="6">
        <v>46.840165519999999</v>
      </c>
      <c r="H591" s="6">
        <v>46.840165519999999</v>
      </c>
      <c r="I591" s="6">
        <v>180.25900193033701</v>
      </c>
      <c r="J591" s="6">
        <v>180.25900193033701</v>
      </c>
      <c r="K591" s="12">
        <v>1</v>
      </c>
      <c r="L591" s="12">
        <v>1</v>
      </c>
    </row>
    <row r="592" spans="1:12" hidden="1">
      <c r="A592" s="12" t="s">
        <v>9</v>
      </c>
      <c r="B592" s="2" t="s">
        <v>261</v>
      </c>
      <c r="C592" s="2" t="s">
        <v>36</v>
      </c>
      <c r="D592" s="12">
        <v>2280002201</v>
      </c>
      <c r="E592" s="6">
        <v>25.169340799999901</v>
      </c>
      <c r="F592" s="6">
        <v>77.061530000000005</v>
      </c>
      <c r="G592" s="6">
        <v>51.892189199999997</v>
      </c>
      <c r="H592" s="6">
        <v>51.892189199999997</v>
      </c>
      <c r="I592" s="6">
        <v>206.17222203928301</v>
      </c>
      <c r="J592" s="6">
        <v>206.17222203928301</v>
      </c>
      <c r="K592" s="12">
        <v>2</v>
      </c>
      <c r="L592" s="12">
        <v>1</v>
      </c>
    </row>
    <row r="593" spans="1:12" hidden="1">
      <c r="A593" s="12" t="s">
        <v>9</v>
      </c>
      <c r="B593" s="2" t="s">
        <v>261</v>
      </c>
      <c r="C593" s="2" t="s">
        <v>36</v>
      </c>
      <c r="D593" s="12">
        <v>2280002202</v>
      </c>
      <c r="E593" s="6">
        <v>71.045076390000006</v>
      </c>
      <c r="F593" s="6">
        <v>84.608670000000004</v>
      </c>
      <c r="G593" s="6">
        <v>13.5635936099999</v>
      </c>
      <c r="H593" s="6">
        <v>13.5635936099999</v>
      </c>
      <c r="I593" s="6">
        <v>19.091532164091099</v>
      </c>
      <c r="J593" s="6">
        <v>19.091532164091099</v>
      </c>
      <c r="K593" s="12">
        <v>2</v>
      </c>
      <c r="L593" s="12">
        <v>1</v>
      </c>
    </row>
    <row r="594" spans="1:12" hidden="1">
      <c r="A594" s="12" t="s">
        <v>9</v>
      </c>
      <c r="B594" s="2" t="s">
        <v>262</v>
      </c>
      <c r="C594" s="2" t="s">
        <v>36</v>
      </c>
      <c r="D594" s="12">
        <v>2280002101</v>
      </c>
      <c r="E594" s="6">
        <v>2.6180024799999999</v>
      </c>
      <c r="F594" s="6">
        <v>9.5197655900000004</v>
      </c>
      <c r="G594" s="6">
        <v>6.9017631100000001</v>
      </c>
      <c r="H594" s="6">
        <v>6.9017631100000001</v>
      </c>
      <c r="I594" s="6">
        <v>263.62706539529302</v>
      </c>
      <c r="J594" s="6">
        <v>263.62706539529302</v>
      </c>
      <c r="K594" s="12">
        <v>2</v>
      </c>
      <c r="L594" s="12">
        <v>5</v>
      </c>
    </row>
    <row r="595" spans="1:12" hidden="1">
      <c r="A595" s="12" t="s">
        <v>9</v>
      </c>
      <c r="B595" s="2" t="s">
        <v>262</v>
      </c>
      <c r="C595" s="2" t="s">
        <v>36</v>
      </c>
      <c r="D595" s="12">
        <v>2280002102</v>
      </c>
      <c r="E595" s="6">
        <v>5.9186437500000002</v>
      </c>
      <c r="F595" s="6">
        <v>12.419778839999999</v>
      </c>
      <c r="G595" s="6">
        <v>6.5011350899999902</v>
      </c>
      <c r="H595" s="6">
        <v>6.5011350899999902</v>
      </c>
      <c r="I595" s="6">
        <v>109.841635425345</v>
      </c>
      <c r="J595" s="6">
        <v>109.841635425345</v>
      </c>
      <c r="K595" s="12">
        <v>2</v>
      </c>
      <c r="L595" s="12">
        <v>5</v>
      </c>
    </row>
    <row r="596" spans="1:12" hidden="1">
      <c r="A596" s="12" t="s">
        <v>9</v>
      </c>
      <c r="B596" s="2" t="s">
        <v>262</v>
      </c>
      <c r="C596" s="2" t="s">
        <v>36</v>
      </c>
      <c r="D596" s="12">
        <v>2280002201</v>
      </c>
      <c r="E596" s="6">
        <v>46.848824890000003</v>
      </c>
      <c r="F596" s="6">
        <v>44.070999999999998</v>
      </c>
      <c r="G596" s="6">
        <v>-2.7778248900000002</v>
      </c>
      <c r="H596" s="6">
        <v>2.7778248900000002</v>
      </c>
      <c r="I596" s="6">
        <v>-5.9293373879115903</v>
      </c>
      <c r="J596" s="6">
        <v>5.9293373879115903</v>
      </c>
      <c r="K596" s="12">
        <v>3</v>
      </c>
      <c r="L596" s="12">
        <v>1</v>
      </c>
    </row>
    <row r="597" spans="1:12" hidden="1">
      <c r="A597" s="12" t="s">
        <v>9</v>
      </c>
      <c r="B597" s="2" t="s">
        <v>262</v>
      </c>
      <c r="C597" s="2" t="s">
        <v>36</v>
      </c>
      <c r="D597" s="12">
        <v>2280002202</v>
      </c>
      <c r="E597" s="6">
        <v>76.976483270000003</v>
      </c>
      <c r="F597" s="6">
        <v>77.30395</v>
      </c>
      <c r="G597" s="6">
        <v>0.32746672999999699</v>
      </c>
      <c r="H597" s="6">
        <v>0.32746672999999699</v>
      </c>
      <c r="I597" s="6">
        <v>0.425411393310066</v>
      </c>
      <c r="J597" s="6">
        <v>0.425411393310066</v>
      </c>
      <c r="K597" s="12">
        <v>3</v>
      </c>
      <c r="L597" s="12">
        <v>1</v>
      </c>
    </row>
    <row r="598" spans="1:12" hidden="1">
      <c r="A598" s="12" t="s">
        <v>9</v>
      </c>
      <c r="B598" s="2" t="s">
        <v>263</v>
      </c>
      <c r="C598" s="2" t="s">
        <v>36</v>
      </c>
      <c r="D598" s="12">
        <v>2280002201</v>
      </c>
      <c r="E598" s="6">
        <v>5.3995324900000004</v>
      </c>
      <c r="F598" s="6">
        <v>23.742740000000001</v>
      </c>
      <c r="G598" s="6">
        <v>18.343207509999999</v>
      </c>
      <c r="H598" s="6">
        <v>18.343207509999999</v>
      </c>
      <c r="I598" s="6">
        <v>339.71843940140798</v>
      </c>
      <c r="J598" s="6">
        <v>339.71843940140798</v>
      </c>
      <c r="K598" s="12">
        <v>1</v>
      </c>
      <c r="L598" s="12">
        <v>1</v>
      </c>
    </row>
    <row r="599" spans="1:12" hidden="1">
      <c r="A599" s="12" t="s">
        <v>9</v>
      </c>
      <c r="B599" s="2" t="s">
        <v>263</v>
      </c>
      <c r="C599" s="2" t="s">
        <v>36</v>
      </c>
      <c r="D599" s="12">
        <v>2280002202</v>
      </c>
      <c r="E599" s="6">
        <v>8.6383273999999997</v>
      </c>
      <c r="F599" s="6">
        <v>16.06474</v>
      </c>
      <c r="G599" s="6">
        <v>7.4264125999999999</v>
      </c>
      <c r="H599" s="6">
        <v>7.4264125999999999</v>
      </c>
      <c r="I599" s="6">
        <v>85.970492389533604</v>
      </c>
      <c r="J599" s="6">
        <v>85.970492389533604</v>
      </c>
      <c r="K599" s="12">
        <v>1</v>
      </c>
      <c r="L599" s="12">
        <v>1</v>
      </c>
    </row>
    <row r="600" spans="1:12" hidden="1">
      <c r="A600" s="12" t="s">
        <v>9</v>
      </c>
      <c r="B600" s="2" t="s">
        <v>264</v>
      </c>
      <c r="C600" s="2" t="s">
        <v>36</v>
      </c>
      <c r="D600" s="12">
        <v>2280002101</v>
      </c>
      <c r="E600" s="6"/>
      <c r="F600" s="6">
        <v>6.0205066199999999</v>
      </c>
      <c r="G600" s="6"/>
      <c r="H600" s="6"/>
      <c r="I600" s="6"/>
      <c r="J600" s="6"/>
      <c r="K600" s="12"/>
      <c r="L600" s="12">
        <v>7</v>
      </c>
    </row>
    <row r="601" spans="1:12" hidden="1">
      <c r="A601" s="12" t="s">
        <v>9</v>
      </c>
      <c r="B601" s="2" t="s">
        <v>264</v>
      </c>
      <c r="C601" s="2" t="s">
        <v>36</v>
      </c>
      <c r="D601" s="12">
        <v>2280002102</v>
      </c>
      <c r="E601" s="6"/>
      <c r="F601" s="6">
        <v>19.386889719999999</v>
      </c>
      <c r="G601" s="6"/>
      <c r="H601" s="6"/>
      <c r="I601" s="6"/>
      <c r="J601" s="6"/>
      <c r="K601" s="12"/>
      <c r="L601" s="12">
        <v>7</v>
      </c>
    </row>
    <row r="602" spans="1:12" hidden="1">
      <c r="A602" s="12" t="s">
        <v>9</v>
      </c>
      <c r="B602" s="2" t="s">
        <v>264</v>
      </c>
      <c r="C602" s="2" t="s">
        <v>36</v>
      </c>
      <c r="D602" s="12">
        <v>2280002201</v>
      </c>
      <c r="E602" s="6">
        <v>16.376214179999899</v>
      </c>
      <c r="F602" s="6">
        <v>48.767809999999997</v>
      </c>
      <c r="G602" s="6">
        <v>32.391595819999999</v>
      </c>
      <c r="H602" s="6">
        <v>32.391595819999999</v>
      </c>
      <c r="I602" s="6">
        <v>197.79660588195799</v>
      </c>
      <c r="J602" s="6">
        <v>197.79660588195799</v>
      </c>
      <c r="K602" s="12">
        <v>2</v>
      </c>
      <c r="L602" s="12">
        <v>1</v>
      </c>
    </row>
    <row r="603" spans="1:12" hidden="1">
      <c r="A603" s="12" t="s">
        <v>9</v>
      </c>
      <c r="B603" s="2" t="s">
        <v>264</v>
      </c>
      <c r="C603" s="2" t="s">
        <v>36</v>
      </c>
      <c r="D603" s="12">
        <v>2280002202</v>
      </c>
      <c r="E603" s="6">
        <v>8.1314434000000002</v>
      </c>
      <c r="F603" s="6">
        <v>43.04918</v>
      </c>
      <c r="G603" s="6">
        <v>34.917736599999998</v>
      </c>
      <c r="H603" s="6">
        <v>34.917736599999998</v>
      </c>
      <c r="I603" s="6">
        <v>429.41621656002599</v>
      </c>
      <c r="J603" s="6">
        <v>429.41621656002599</v>
      </c>
      <c r="K603" s="12">
        <v>2</v>
      </c>
      <c r="L603" s="12">
        <v>1</v>
      </c>
    </row>
    <row r="604" spans="1:12" hidden="1">
      <c r="A604" s="12" t="s">
        <v>9</v>
      </c>
      <c r="B604" s="2" t="s">
        <v>265</v>
      </c>
      <c r="C604" s="2" t="s">
        <v>36</v>
      </c>
      <c r="D604" s="12">
        <v>2280002201</v>
      </c>
      <c r="E604" s="6">
        <v>37.249952069999999</v>
      </c>
      <c r="F604" s="6">
        <v>33.93712</v>
      </c>
      <c r="G604" s="6">
        <v>-3.31283206999999</v>
      </c>
      <c r="H604" s="6">
        <v>3.31283206999999</v>
      </c>
      <c r="I604" s="6">
        <v>-8.8935203561457801</v>
      </c>
      <c r="J604" s="6">
        <v>8.8935203561457801</v>
      </c>
      <c r="K604" s="12">
        <v>2</v>
      </c>
      <c r="L604" s="12">
        <v>1</v>
      </c>
    </row>
    <row r="605" spans="1:12" hidden="1">
      <c r="A605" s="12" t="s">
        <v>9</v>
      </c>
      <c r="B605" s="2" t="s">
        <v>265</v>
      </c>
      <c r="C605" s="2" t="s">
        <v>36</v>
      </c>
      <c r="D605" s="12">
        <v>2280002202</v>
      </c>
      <c r="E605" s="6">
        <v>46.494985700000001</v>
      </c>
      <c r="F605" s="6">
        <v>46.384920000000001</v>
      </c>
      <c r="G605" s="6">
        <v>-0.110065699999999</v>
      </c>
      <c r="H605" s="6">
        <v>0.110065699999999</v>
      </c>
      <c r="I605" s="6">
        <v>-0.236725957311133</v>
      </c>
      <c r="J605" s="6">
        <v>0.236725957311133</v>
      </c>
      <c r="K605" s="12">
        <v>2</v>
      </c>
      <c r="L605" s="12">
        <v>1</v>
      </c>
    </row>
    <row r="606" spans="1:12" hidden="1">
      <c r="A606" s="12" t="s">
        <v>9</v>
      </c>
      <c r="B606" s="2" t="s">
        <v>266</v>
      </c>
      <c r="C606" s="2" t="s">
        <v>36</v>
      </c>
      <c r="D606" s="12">
        <v>2280002201</v>
      </c>
      <c r="E606" s="6">
        <v>151.23140939000001</v>
      </c>
      <c r="F606" s="6">
        <v>129.4503</v>
      </c>
      <c r="G606" s="6">
        <v>-21.781109390000001</v>
      </c>
      <c r="H606" s="6">
        <v>21.781109390000001</v>
      </c>
      <c r="I606" s="6">
        <v>-14.402503737719</v>
      </c>
      <c r="J606" s="6">
        <v>14.402503737719</v>
      </c>
      <c r="K606" s="12">
        <v>3</v>
      </c>
      <c r="L606" s="12">
        <v>1</v>
      </c>
    </row>
    <row r="607" spans="1:12" hidden="1">
      <c r="A607" s="12" t="s">
        <v>9</v>
      </c>
      <c r="B607" s="2" t="s">
        <v>266</v>
      </c>
      <c r="C607" s="2" t="s">
        <v>36</v>
      </c>
      <c r="D607" s="12">
        <v>2280002202</v>
      </c>
      <c r="E607" s="6">
        <v>69.304469699999999</v>
      </c>
      <c r="F607" s="6">
        <v>45.208820000000003</v>
      </c>
      <c r="G607" s="6">
        <v>-24.0956496999999</v>
      </c>
      <c r="H607" s="6">
        <v>24.0956496999999</v>
      </c>
      <c r="I607" s="6">
        <v>-34.7678148383552</v>
      </c>
      <c r="J607" s="6">
        <v>34.7678148383552</v>
      </c>
      <c r="K607" s="12">
        <v>3</v>
      </c>
      <c r="L607" s="12">
        <v>1</v>
      </c>
    </row>
    <row r="608" spans="1:12">
      <c r="A608" s="12"/>
      <c r="D608" s="12"/>
      <c r="E608" s="6"/>
      <c r="F608" s="6"/>
      <c r="G608" s="6"/>
      <c r="H608" s="6"/>
      <c r="I608" s="6"/>
      <c r="J608" s="6"/>
      <c r="K608" s="12"/>
      <c r="L608" s="12"/>
    </row>
    <row r="609" spans="5:10">
      <c r="E609" s="6">
        <f>SUBTOTAL(9,E2:E607)</f>
        <v>1095.10505571</v>
      </c>
      <c r="F609" s="6">
        <f>SUBTOTAL(9,F2:F607)</f>
        <v>1152.8420484899998</v>
      </c>
      <c r="G609" s="6"/>
      <c r="H609" s="6"/>
      <c r="I609" s="6"/>
      <c r="J609" s="6"/>
    </row>
  </sheetData>
  <autoFilter ref="A2:L607" xr:uid="{94B3192F-1704-4D42-89C3-0D355D7DCA57}">
    <filterColumn colId="2">
      <filters>
        <filter val="DE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D167-C2CD-4531-B82E-DFFE936DA9E1}">
  <dimension ref="A3:T80"/>
  <sheetViews>
    <sheetView tabSelected="1" zoomScale="70" zoomScaleNormal="70" workbookViewId="0">
      <selection activeCell="V20" sqref="V20"/>
    </sheetView>
  </sheetViews>
  <sheetFormatPr defaultRowHeight="15"/>
  <cols>
    <col min="3" max="3" width="32.85546875" bestFit="1" customWidth="1"/>
    <col min="5" max="5" width="11.28515625" bestFit="1" customWidth="1"/>
    <col min="8" max="8" width="16.28515625" bestFit="1" customWidth="1"/>
    <col min="11" max="11" width="10.7109375" customWidth="1"/>
    <col min="12" max="12" width="6.7109375" bestFit="1" customWidth="1"/>
    <col min="13" max="13" width="35.28515625" bestFit="1" customWidth="1"/>
    <col min="14" max="14" width="42.5703125" bestFit="1" customWidth="1"/>
    <col min="15" max="15" width="16.85546875" bestFit="1" customWidth="1"/>
  </cols>
  <sheetData>
    <row r="3" spans="1:19">
      <c r="A3" s="12"/>
      <c r="B3" s="12"/>
      <c r="C3" s="13" t="s">
        <v>267</v>
      </c>
      <c r="D3" s="10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>
      <c r="A4" s="12"/>
      <c r="B4" s="12"/>
      <c r="C4" s="15" t="s">
        <v>268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>
      <c r="A5" s="12"/>
      <c r="B5" s="12"/>
      <c r="C5" s="9"/>
      <c r="D5" s="10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>
      <c r="A6" s="12"/>
      <c r="B6" s="14" t="s">
        <v>269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>
      <c r="A7" s="12"/>
      <c r="B7" s="12"/>
      <c r="C7" s="9"/>
      <c r="D7" s="10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>
      <c r="A8" s="12"/>
      <c r="B8" s="14" t="s">
        <v>270</v>
      </c>
      <c r="C8" s="12"/>
      <c r="D8" s="14">
        <v>2017</v>
      </c>
      <c r="E8" s="12"/>
      <c r="F8" s="12"/>
      <c r="G8" s="14" t="s">
        <v>271</v>
      </c>
      <c r="H8" s="12"/>
      <c r="I8" s="14">
        <v>2017</v>
      </c>
      <c r="J8" s="14">
        <v>2016</v>
      </c>
      <c r="K8" s="12"/>
      <c r="L8" s="12"/>
      <c r="M8" s="12" t="s">
        <v>272</v>
      </c>
      <c r="N8" s="12"/>
      <c r="O8" s="12"/>
      <c r="P8" s="12"/>
      <c r="Q8" s="12"/>
      <c r="R8" s="12"/>
      <c r="S8" s="12"/>
    </row>
    <row r="9" spans="1:19">
      <c r="A9" s="64" t="s">
        <v>273</v>
      </c>
      <c r="B9" s="30" t="s">
        <v>274</v>
      </c>
      <c r="C9" s="30" t="s">
        <v>41</v>
      </c>
      <c r="D9" s="30" t="s">
        <v>275</v>
      </c>
      <c r="E9" s="30"/>
      <c r="F9" s="30"/>
      <c r="G9" s="30" t="s">
        <v>274</v>
      </c>
      <c r="H9" s="30" t="s">
        <v>41</v>
      </c>
      <c r="I9" s="30" t="s">
        <v>275</v>
      </c>
      <c r="J9" s="30" t="s">
        <v>275</v>
      </c>
      <c r="K9" s="30" t="s">
        <v>276</v>
      </c>
      <c r="L9" s="30"/>
      <c r="M9" s="30" t="s">
        <v>277</v>
      </c>
      <c r="N9" s="41" t="s">
        <v>278</v>
      </c>
      <c r="O9" s="41" t="s">
        <v>279</v>
      </c>
      <c r="P9" s="41" t="s">
        <v>280</v>
      </c>
      <c r="Q9" s="41" t="s">
        <v>281</v>
      </c>
      <c r="R9" s="30"/>
      <c r="S9" s="31"/>
    </row>
    <row r="10" spans="1:19">
      <c r="A10" s="42" t="s">
        <v>267</v>
      </c>
      <c r="B10" s="43">
        <v>10001</v>
      </c>
      <c r="C10" s="44">
        <v>2280002201</v>
      </c>
      <c r="D10" s="21">
        <v>97.812889999999996</v>
      </c>
      <c r="E10" s="36"/>
      <c r="F10" s="45"/>
      <c r="G10" s="46" t="s">
        <v>53</v>
      </c>
      <c r="H10" s="43">
        <v>2280002201</v>
      </c>
      <c r="I10" s="47">
        <v>97.812889999999996</v>
      </c>
      <c r="J10" s="48">
        <v>84.304583390000005</v>
      </c>
      <c r="K10" s="48">
        <f>(I10-J10)</f>
        <v>13.508306609999991</v>
      </c>
      <c r="L10" s="49">
        <f>K10/J10</f>
        <v>0.16023217323202277</v>
      </c>
      <c r="M10" s="66">
        <v>2280002201</v>
      </c>
      <c r="N10" s="45" t="s">
        <v>282</v>
      </c>
      <c r="O10" s="45" t="s">
        <v>283</v>
      </c>
      <c r="P10" s="45" t="s">
        <v>284</v>
      </c>
      <c r="Q10" s="36" t="s">
        <v>285</v>
      </c>
      <c r="R10" s="36"/>
      <c r="S10" s="16"/>
    </row>
    <row r="11" spans="1:19">
      <c r="A11" s="42" t="s">
        <v>267</v>
      </c>
      <c r="B11" s="43">
        <v>10001</v>
      </c>
      <c r="C11" s="44">
        <v>2280002202</v>
      </c>
      <c r="D11" s="21">
        <v>39.412059999999997</v>
      </c>
      <c r="E11" s="36"/>
      <c r="F11" s="45"/>
      <c r="G11" s="46" t="s">
        <v>53</v>
      </c>
      <c r="H11" s="43">
        <v>2280002202</v>
      </c>
      <c r="I11" s="47">
        <v>39.412059999999997</v>
      </c>
      <c r="J11" s="48">
        <v>38.068390059999999</v>
      </c>
      <c r="K11" s="48">
        <f t="shared" ref="K11:K29" si="0">(I11-J11)</f>
        <v>1.3436699399999981</v>
      </c>
      <c r="L11" s="49">
        <f t="shared" ref="L11:L29" si="1">K11/J11</f>
        <v>3.5296211315535682E-2</v>
      </c>
      <c r="M11" s="66">
        <v>2280002202</v>
      </c>
      <c r="N11" s="45" t="s">
        <v>286</v>
      </c>
      <c r="O11" s="45" t="s">
        <v>283</v>
      </c>
      <c r="P11" s="45" t="s">
        <v>284</v>
      </c>
      <c r="Q11" s="36" t="s">
        <v>285</v>
      </c>
      <c r="R11" s="36"/>
      <c r="S11" s="16"/>
    </row>
    <row r="12" spans="1:19">
      <c r="A12" s="42" t="s">
        <v>268</v>
      </c>
      <c r="B12" s="51">
        <v>10001</v>
      </c>
      <c r="C12" s="52">
        <v>2280002203</v>
      </c>
      <c r="D12" s="53">
        <v>488.29050000000001</v>
      </c>
      <c r="E12" s="36"/>
      <c r="F12" s="36"/>
      <c r="G12" s="54" t="s">
        <v>287</v>
      </c>
      <c r="H12" s="51">
        <v>2280002203</v>
      </c>
      <c r="I12" s="51">
        <v>488.29050000000001</v>
      </c>
      <c r="J12" s="36">
        <v>497</v>
      </c>
      <c r="K12" s="48">
        <f t="shared" si="0"/>
        <v>-8.7094999999999914</v>
      </c>
      <c r="L12" s="49">
        <f t="shared" si="1"/>
        <v>-1.7524144869215275E-2</v>
      </c>
      <c r="M12" s="67">
        <v>2280002203</v>
      </c>
      <c r="N12" s="45" t="s">
        <v>288</v>
      </c>
      <c r="O12" s="45" t="s">
        <v>283</v>
      </c>
      <c r="P12" s="45" t="s">
        <v>284</v>
      </c>
      <c r="Q12" s="36" t="s">
        <v>285</v>
      </c>
      <c r="R12" s="36"/>
      <c r="S12" s="16"/>
    </row>
    <row r="13" spans="1:19">
      <c r="A13" s="42" t="s">
        <v>268</v>
      </c>
      <c r="B13" s="51">
        <v>10001</v>
      </c>
      <c r="C13" s="52">
        <v>2280002204</v>
      </c>
      <c r="D13" s="53">
        <v>100.6529</v>
      </c>
      <c r="E13" s="36"/>
      <c r="F13" s="36"/>
      <c r="G13" s="54" t="s">
        <v>54</v>
      </c>
      <c r="H13" s="51">
        <v>2280002204</v>
      </c>
      <c r="I13" s="51">
        <v>100.6529</v>
      </c>
      <c r="J13" s="36">
        <v>159</v>
      </c>
      <c r="K13" s="48">
        <f t="shared" si="0"/>
        <v>-58.347099999999998</v>
      </c>
      <c r="L13" s="49">
        <f>K13/J13</f>
        <v>-0.366962893081761</v>
      </c>
      <c r="M13" s="67">
        <v>2280002204</v>
      </c>
      <c r="N13" s="45" t="s">
        <v>289</v>
      </c>
      <c r="O13" s="45" t="s">
        <v>283</v>
      </c>
      <c r="P13" s="45" t="s">
        <v>284</v>
      </c>
      <c r="Q13" s="36" t="s">
        <v>285</v>
      </c>
      <c r="R13" s="36"/>
      <c r="S13" s="16"/>
    </row>
    <row r="14" spans="1:19">
      <c r="A14" s="65" t="s">
        <v>31</v>
      </c>
      <c r="B14" s="36"/>
      <c r="C14" s="36"/>
      <c r="D14" s="36"/>
      <c r="E14" s="36"/>
      <c r="F14" s="36"/>
      <c r="G14" s="55"/>
      <c r="H14" s="36"/>
      <c r="I14" s="36"/>
      <c r="J14" s="36"/>
      <c r="K14" s="48"/>
      <c r="L14" s="49"/>
      <c r="M14" s="50"/>
      <c r="N14" s="45"/>
      <c r="O14" s="45"/>
      <c r="P14" s="45"/>
      <c r="Q14" s="36"/>
      <c r="R14" s="36"/>
      <c r="S14" s="16"/>
    </row>
    <row r="15" spans="1:19">
      <c r="A15" s="42" t="s">
        <v>267</v>
      </c>
      <c r="B15" s="43">
        <v>10003</v>
      </c>
      <c r="C15" s="44">
        <v>2280002101</v>
      </c>
      <c r="D15" s="21">
        <v>17.9352345</v>
      </c>
      <c r="E15" s="36"/>
      <c r="F15" s="36"/>
      <c r="G15" s="46" t="s">
        <v>54</v>
      </c>
      <c r="H15" s="43">
        <v>2280002101</v>
      </c>
      <c r="I15" s="47">
        <v>17.9352345</v>
      </c>
      <c r="J15" s="36">
        <v>17.412005449999999</v>
      </c>
      <c r="K15" s="48">
        <f t="shared" si="0"/>
        <v>0.52322905000000119</v>
      </c>
      <c r="L15" s="49">
        <f t="shared" si="1"/>
        <v>3.0049901575237632E-2</v>
      </c>
      <c r="M15" s="68">
        <v>2280002101</v>
      </c>
      <c r="N15" s="45" t="s">
        <v>290</v>
      </c>
      <c r="O15" s="45" t="s">
        <v>283</v>
      </c>
      <c r="P15" s="45" t="s">
        <v>284</v>
      </c>
      <c r="Q15" s="36" t="s">
        <v>285</v>
      </c>
      <c r="R15" s="36"/>
      <c r="S15" s="16"/>
    </row>
    <row r="16" spans="1:19">
      <c r="A16" s="42" t="s">
        <v>267</v>
      </c>
      <c r="B16" s="43">
        <v>10003</v>
      </c>
      <c r="C16" s="44">
        <v>2280002102</v>
      </c>
      <c r="D16" s="21">
        <v>78.105817000000002</v>
      </c>
      <c r="E16" s="36"/>
      <c r="F16" s="36"/>
      <c r="G16" s="46" t="s">
        <v>54</v>
      </c>
      <c r="H16" s="43">
        <v>2280002102</v>
      </c>
      <c r="I16" s="47">
        <v>78.105816999999902</v>
      </c>
      <c r="J16" s="36">
        <v>74.963687399999998</v>
      </c>
      <c r="K16" s="48">
        <f t="shared" si="0"/>
        <v>3.1421295999999046</v>
      </c>
      <c r="L16" s="49">
        <f t="shared" si="1"/>
        <v>4.1915355407128818E-2</v>
      </c>
      <c r="M16" s="68">
        <v>2280002102</v>
      </c>
      <c r="N16" s="45" t="s">
        <v>291</v>
      </c>
      <c r="O16" s="45" t="s">
        <v>283</v>
      </c>
      <c r="P16" s="45" t="s">
        <v>284</v>
      </c>
      <c r="Q16" s="36" t="s">
        <v>285</v>
      </c>
      <c r="R16" s="36"/>
      <c r="S16" s="16"/>
    </row>
    <row r="17" spans="1:20">
      <c r="A17" s="42" t="s">
        <v>268</v>
      </c>
      <c r="B17" s="51">
        <v>10003</v>
      </c>
      <c r="C17" s="52">
        <v>2280002103</v>
      </c>
      <c r="D17" s="53">
        <v>44.609791999999999</v>
      </c>
      <c r="E17" s="36"/>
      <c r="F17" s="36"/>
      <c r="G17" s="56">
        <v>10003</v>
      </c>
      <c r="H17" s="51">
        <v>2280002103</v>
      </c>
      <c r="I17" s="51">
        <v>44.609791999999999</v>
      </c>
      <c r="J17" s="36">
        <v>42</v>
      </c>
      <c r="K17" s="48">
        <f t="shared" si="0"/>
        <v>2.6097919999999988</v>
      </c>
      <c r="L17" s="49">
        <f t="shared" si="1"/>
        <v>6.2137904761904734E-2</v>
      </c>
      <c r="M17" s="70">
        <v>2280002103</v>
      </c>
      <c r="N17" s="45" t="s">
        <v>292</v>
      </c>
      <c r="O17" s="45" t="s">
        <v>283</v>
      </c>
      <c r="P17" s="45" t="s">
        <v>284</v>
      </c>
      <c r="Q17" s="36" t="s">
        <v>285</v>
      </c>
      <c r="R17" s="36"/>
      <c r="S17" s="16"/>
      <c r="T17" s="12"/>
    </row>
    <row r="18" spans="1:20">
      <c r="A18" s="42" t="s">
        <v>268</v>
      </c>
      <c r="B18" s="51">
        <v>10003</v>
      </c>
      <c r="C18" s="52">
        <v>2280002104</v>
      </c>
      <c r="D18" s="53">
        <v>195.65513000000001</v>
      </c>
      <c r="E18" s="36"/>
      <c r="F18" s="36"/>
      <c r="G18" s="56">
        <v>10003</v>
      </c>
      <c r="H18" s="51">
        <v>2280002104</v>
      </c>
      <c r="I18" s="51">
        <v>195.65513000000001</v>
      </c>
      <c r="J18" s="36">
        <v>169</v>
      </c>
      <c r="K18" s="48">
        <f t="shared" si="0"/>
        <v>26.655130000000014</v>
      </c>
      <c r="L18" s="49">
        <f t="shared" si="1"/>
        <v>0.15772266272189359</v>
      </c>
      <c r="M18" s="70">
        <v>2280002104</v>
      </c>
      <c r="N18" s="45" t="s">
        <v>293</v>
      </c>
      <c r="O18" s="45" t="s">
        <v>283</v>
      </c>
      <c r="P18" s="45" t="s">
        <v>284</v>
      </c>
      <c r="Q18" s="36" t="s">
        <v>285</v>
      </c>
      <c r="R18" s="36"/>
      <c r="S18" s="16"/>
      <c r="T18" s="12"/>
    </row>
    <row r="19" spans="1:20">
      <c r="A19" s="42" t="s">
        <v>267</v>
      </c>
      <c r="B19" s="43">
        <v>10003</v>
      </c>
      <c r="C19" s="44">
        <v>2280002201</v>
      </c>
      <c r="D19" s="21">
        <v>285.6773</v>
      </c>
      <c r="E19" s="36"/>
      <c r="F19" s="36"/>
      <c r="G19" s="46" t="s">
        <v>54</v>
      </c>
      <c r="H19" s="43">
        <v>2280002201</v>
      </c>
      <c r="I19" s="47">
        <v>285.6773</v>
      </c>
      <c r="J19" s="36">
        <v>240.65649984999999</v>
      </c>
      <c r="K19" s="48">
        <f t="shared" si="0"/>
        <v>45.020800150000014</v>
      </c>
      <c r="L19" s="49">
        <f t="shared" si="1"/>
        <v>0.18707493950116144</v>
      </c>
      <c r="M19" s="66">
        <v>2280002201</v>
      </c>
      <c r="N19" s="45" t="s">
        <v>282</v>
      </c>
      <c r="O19" s="45" t="s">
        <v>283</v>
      </c>
      <c r="P19" s="45" t="s">
        <v>284</v>
      </c>
      <c r="Q19" s="36" t="s">
        <v>285</v>
      </c>
      <c r="R19" s="36"/>
      <c r="S19" s="16"/>
      <c r="T19" s="12"/>
    </row>
    <row r="20" spans="1:20">
      <c r="A20" s="42" t="s">
        <v>267</v>
      </c>
      <c r="B20" s="43">
        <v>10003</v>
      </c>
      <c r="C20" s="44">
        <v>2280002202</v>
      </c>
      <c r="D20" s="21">
        <v>198.16220000000001</v>
      </c>
      <c r="E20" s="36"/>
      <c r="F20" s="36"/>
      <c r="G20" s="46" t="s">
        <v>54</v>
      </c>
      <c r="H20" s="43">
        <v>2280002202</v>
      </c>
      <c r="I20" s="47">
        <v>198.16220000000001</v>
      </c>
      <c r="J20" s="36">
        <v>235.12902582000001</v>
      </c>
      <c r="K20" s="48">
        <f t="shared" si="0"/>
        <v>-36.966825819999997</v>
      </c>
      <c r="L20" s="49">
        <f t="shared" si="1"/>
        <v>-0.15721932114114859</v>
      </c>
      <c r="M20" s="66">
        <v>2280002202</v>
      </c>
      <c r="N20" s="45" t="s">
        <v>286</v>
      </c>
      <c r="O20" s="45" t="s">
        <v>283</v>
      </c>
      <c r="P20" s="45" t="s">
        <v>284</v>
      </c>
      <c r="Q20" s="36" t="s">
        <v>285</v>
      </c>
      <c r="R20" s="36"/>
      <c r="S20" s="16"/>
      <c r="T20" s="12"/>
    </row>
    <row r="21" spans="1:20">
      <c r="A21" s="42" t="s">
        <v>268</v>
      </c>
      <c r="B21" s="51">
        <v>10003</v>
      </c>
      <c r="C21" s="52">
        <v>2280002203</v>
      </c>
      <c r="D21" s="53">
        <v>543.04139999999995</v>
      </c>
      <c r="E21" s="36"/>
      <c r="F21" s="36"/>
      <c r="G21" s="56">
        <v>10003</v>
      </c>
      <c r="H21" s="51">
        <v>2280002203</v>
      </c>
      <c r="I21" s="51">
        <v>543.04139999999995</v>
      </c>
      <c r="J21" s="36">
        <v>487</v>
      </c>
      <c r="K21" s="48">
        <f t="shared" si="0"/>
        <v>56.041399999999953</v>
      </c>
      <c r="L21" s="49">
        <f t="shared" si="1"/>
        <v>0.11507474332648861</v>
      </c>
      <c r="M21" s="67">
        <v>2280002203</v>
      </c>
      <c r="N21" s="45" t="s">
        <v>288</v>
      </c>
      <c r="O21" s="45" t="s">
        <v>283</v>
      </c>
      <c r="P21" s="45" t="s">
        <v>284</v>
      </c>
      <c r="Q21" s="36" t="s">
        <v>285</v>
      </c>
      <c r="R21" s="36"/>
      <c r="S21" s="16"/>
      <c r="T21" s="12"/>
    </row>
    <row r="22" spans="1:20">
      <c r="A22" s="42" t="s">
        <v>268</v>
      </c>
      <c r="B22" s="51">
        <v>10003</v>
      </c>
      <c r="C22" s="52">
        <v>2280002204</v>
      </c>
      <c r="D22" s="53">
        <v>168.57069999999999</v>
      </c>
      <c r="E22" s="36"/>
      <c r="F22" s="36"/>
      <c r="G22" s="56">
        <v>10003</v>
      </c>
      <c r="H22" s="51">
        <v>2280002204</v>
      </c>
      <c r="I22" s="51">
        <v>168.57069999999999</v>
      </c>
      <c r="J22" s="36">
        <v>138</v>
      </c>
      <c r="K22" s="48">
        <f t="shared" si="0"/>
        <v>30.570699999999988</v>
      </c>
      <c r="L22" s="49">
        <f t="shared" si="1"/>
        <v>0.22152681159420282</v>
      </c>
      <c r="M22" s="67">
        <v>2280002204</v>
      </c>
      <c r="N22" s="45" t="s">
        <v>289</v>
      </c>
      <c r="O22" s="45" t="s">
        <v>283</v>
      </c>
      <c r="P22" s="45" t="s">
        <v>284</v>
      </c>
      <c r="Q22" s="36" t="s">
        <v>285</v>
      </c>
      <c r="R22" s="36"/>
      <c r="S22" s="16"/>
      <c r="T22" s="12"/>
    </row>
    <row r="23" spans="1:20">
      <c r="A23" s="65" t="s">
        <v>294</v>
      </c>
      <c r="B23" s="36"/>
      <c r="C23" s="36"/>
      <c r="D23" s="36"/>
      <c r="E23" s="36"/>
      <c r="F23" s="36"/>
      <c r="G23" s="55"/>
      <c r="H23" s="36"/>
      <c r="I23" s="36"/>
      <c r="J23" s="36"/>
      <c r="K23" s="48"/>
      <c r="L23" s="49"/>
      <c r="M23" s="50"/>
      <c r="N23" s="45"/>
      <c r="O23" s="45"/>
      <c r="P23" s="45"/>
      <c r="Q23" s="36"/>
      <c r="R23" s="36"/>
      <c r="S23" s="16"/>
      <c r="T23" s="12"/>
    </row>
    <row r="24" spans="1:20">
      <c r="A24" s="42" t="s">
        <v>267</v>
      </c>
      <c r="B24" s="43">
        <v>10005</v>
      </c>
      <c r="C24" s="44">
        <v>2280002101</v>
      </c>
      <c r="D24" s="21">
        <v>2.3798621099999999</v>
      </c>
      <c r="E24" s="36"/>
      <c r="F24" s="36"/>
      <c r="G24" s="46" t="s">
        <v>55</v>
      </c>
      <c r="H24" s="43">
        <v>2280002101</v>
      </c>
      <c r="I24" s="47">
        <v>2.3798621099999999</v>
      </c>
      <c r="J24" s="36">
        <v>2.34067409999999</v>
      </c>
      <c r="K24" s="48">
        <f t="shared" si="0"/>
        <v>3.9188010000009932E-2</v>
      </c>
      <c r="L24" s="49">
        <f t="shared" si="1"/>
        <v>1.6742189781999168E-2</v>
      </c>
      <c r="M24" s="68">
        <v>2280002101</v>
      </c>
      <c r="N24" s="45" t="s">
        <v>290</v>
      </c>
      <c r="O24" s="45" t="s">
        <v>283</v>
      </c>
      <c r="P24" s="45" t="s">
        <v>284</v>
      </c>
      <c r="Q24" s="36" t="s">
        <v>285</v>
      </c>
      <c r="R24" s="36"/>
      <c r="S24" s="16"/>
      <c r="T24" s="12"/>
    </row>
    <row r="25" spans="1:20">
      <c r="A25" s="42" t="s">
        <v>267</v>
      </c>
      <c r="B25" s="43">
        <v>10005</v>
      </c>
      <c r="C25" s="44">
        <v>2280002102</v>
      </c>
      <c r="D25" s="21">
        <v>60.321184879999997</v>
      </c>
      <c r="E25" s="36"/>
      <c r="F25" s="36"/>
      <c r="G25" s="46" t="s">
        <v>55</v>
      </c>
      <c r="H25" s="43">
        <v>2280002102</v>
      </c>
      <c r="I25" s="47">
        <v>60.321184879999997</v>
      </c>
      <c r="J25" s="36">
        <v>59.458433630000002</v>
      </c>
      <c r="K25" s="48">
        <f t="shared" si="0"/>
        <v>0.8627512499999952</v>
      </c>
      <c r="L25" s="49">
        <f t="shared" si="1"/>
        <v>1.451015772411284E-2</v>
      </c>
      <c r="M25" s="68">
        <v>2280002102</v>
      </c>
      <c r="N25" s="45" t="s">
        <v>291</v>
      </c>
      <c r="O25" s="45" t="s">
        <v>283</v>
      </c>
      <c r="P25" s="45" t="s">
        <v>284</v>
      </c>
      <c r="Q25" s="36" t="s">
        <v>285</v>
      </c>
      <c r="R25" s="36"/>
      <c r="S25" s="16"/>
      <c r="T25" s="12"/>
    </row>
    <row r="26" spans="1:20">
      <c r="A26" s="42" t="s">
        <v>267</v>
      </c>
      <c r="B26" s="43">
        <v>10005</v>
      </c>
      <c r="C26" s="44">
        <v>2280002201</v>
      </c>
      <c r="D26" s="21">
        <v>168.7226</v>
      </c>
      <c r="E26" s="36"/>
      <c r="F26" s="36"/>
      <c r="G26" s="46" t="s">
        <v>55</v>
      </c>
      <c r="H26" s="43">
        <v>2280002201</v>
      </c>
      <c r="I26" s="47">
        <v>168.7226</v>
      </c>
      <c r="J26" s="36">
        <v>142.01435887</v>
      </c>
      <c r="K26" s="48">
        <f t="shared" si="0"/>
        <v>26.708241130000005</v>
      </c>
      <c r="L26" s="49">
        <f t="shared" si="1"/>
        <v>0.18806718801194419</v>
      </c>
      <c r="M26" s="66">
        <v>2280002201</v>
      </c>
      <c r="N26" s="45" t="s">
        <v>282</v>
      </c>
      <c r="O26" s="45" t="s">
        <v>283</v>
      </c>
      <c r="P26" s="45" t="s">
        <v>284</v>
      </c>
      <c r="Q26" s="36" t="s">
        <v>285</v>
      </c>
      <c r="R26" s="36"/>
      <c r="S26" s="16"/>
      <c r="T26" s="12"/>
    </row>
    <row r="27" spans="1:20">
      <c r="A27" s="42" t="s">
        <v>267</v>
      </c>
      <c r="B27" s="43">
        <v>10005</v>
      </c>
      <c r="C27" s="44">
        <v>2280002202</v>
      </c>
      <c r="D27" s="21">
        <v>204.31290000000001</v>
      </c>
      <c r="E27" s="36"/>
      <c r="F27" s="36"/>
      <c r="G27" s="46" t="s">
        <v>55</v>
      </c>
      <c r="H27" s="43">
        <v>2280002202</v>
      </c>
      <c r="I27" s="47">
        <v>204.31290000000001</v>
      </c>
      <c r="J27" s="36">
        <v>200.75739713999999</v>
      </c>
      <c r="K27" s="48">
        <f t="shared" si="0"/>
        <v>3.5555028600000185</v>
      </c>
      <c r="L27" s="49">
        <f t="shared" si="1"/>
        <v>1.7710445097674565E-2</v>
      </c>
      <c r="M27" s="66">
        <v>2280002202</v>
      </c>
      <c r="N27" s="45" t="s">
        <v>286</v>
      </c>
      <c r="O27" s="45" t="s">
        <v>283</v>
      </c>
      <c r="P27" s="45" t="s">
        <v>284</v>
      </c>
      <c r="Q27" s="36" t="s">
        <v>285</v>
      </c>
      <c r="R27" s="36"/>
      <c r="S27" s="16"/>
      <c r="T27" s="12"/>
    </row>
    <row r="28" spans="1:20">
      <c r="A28" s="42" t="s">
        <v>268</v>
      </c>
      <c r="B28" s="51">
        <v>10005</v>
      </c>
      <c r="C28" s="52">
        <v>2280002203</v>
      </c>
      <c r="D28" s="53">
        <v>755.87009999999998</v>
      </c>
      <c r="E28" s="36"/>
      <c r="F28" s="36"/>
      <c r="G28" s="56">
        <v>10005</v>
      </c>
      <c r="H28" s="52">
        <v>2280002203</v>
      </c>
      <c r="I28" s="51">
        <v>755.87009999999998</v>
      </c>
      <c r="J28" s="36">
        <v>431</v>
      </c>
      <c r="K28" s="48">
        <f t="shared" si="0"/>
        <v>324.87009999999998</v>
      </c>
      <c r="L28" s="49">
        <f t="shared" si="1"/>
        <v>0.75375893271461714</v>
      </c>
      <c r="M28" s="67">
        <v>2280002203</v>
      </c>
      <c r="N28" s="45" t="s">
        <v>288</v>
      </c>
      <c r="O28" s="45" t="s">
        <v>283</v>
      </c>
      <c r="P28" s="45" t="s">
        <v>284</v>
      </c>
      <c r="Q28" s="36" t="s">
        <v>285</v>
      </c>
      <c r="R28" s="36"/>
      <c r="S28" s="16"/>
      <c r="T28" s="12"/>
    </row>
    <row r="29" spans="1:20">
      <c r="A29" s="57" t="s">
        <v>268</v>
      </c>
      <c r="B29" s="58">
        <v>10005</v>
      </c>
      <c r="C29" s="59">
        <v>2280002204</v>
      </c>
      <c r="D29" s="60">
        <v>279.09210000000002</v>
      </c>
      <c r="E29" s="17"/>
      <c r="F29" s="17"/>
      <c r="G29" s="61">
        <v>10005</v>
      </c>
      <c r="H29" s="59">
        <v>2280002204</v>
      </c>
      <c r="I29" s="58">
        <v>279.09210000000002</v>
      </c>
      <c r="J29" s="17">
        <v>166</v>
      </c>
      <c r="K29" s="48">
        <f t="shared" si="0"/>
        <v>113.09210000000002</v>
      </c>
      <c r="L29" s="62">
        <f t="shared" si="1"/>
        <v>0.68127771084337363</v>
      </c>
      <c r="M29" s="69">
        <v>2280002204</v>
      </c>
      <c r="N29" s="63" t="s">
        <v>289</v>
      </c>
      <c r="O29" s="63" t="s">
        <v>283</v>
      </c>
      <c r="P29" s="45" t="s">
        <v>284</v>
      </c>
      <c r="Q29" s="17" t="s">
        <v>285</v>
      </c>
      <c r="R29" s="17"/>
      <c r="S29" s="18"/>
      <c r="T29" s="12"/>
    </row>
    <row r="30" spans="1:20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6"/>
      <c r="L30" s="4"/>
      <c r="M30" s="12"/>
      <c r="N30" s="12"/>
      <c r="O30" s="12"/>
      <c r="P30" s="12"/>
      <c r="Q30" s="12"/>
      <c r="R30" s="12"/>
      <c r="S30" s="12"/>
      <c r="T30" s="12"/>
    </row>
    <row r="31" spans="1:20">
      <c r="A31" s="12"/>
      <c r="B31" s="14" t="s">
        <v>295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0">
      <c r="A32" s="12"/>
      <c r="B32" s="12"/>
      <c r="C32" s="75" t="s">
        <v>296</v>
      </c>
      <c r="D32" s="76" t="s">
        <v>297</v>
      </c>
      <c r="E32" s="76" t="s">
        <v>277</v>
      </c>
      <c r="F32" s="76" t="s">
        <v>298</v>
      </c>
      <c r="G32" s="76" t="s">
        <v>299</v>
      </c>
      <c r="H32" s="76" t="s">
        <v>300</v>
      </c>
      <c r="I32" s="76" t="s">
        <v>301</v>
      </c>
      <c r="J32" s="76" t="s">
        <v>302</v>
      </c>
      <c r="K32" s="76" t="s">
        <v>276</v>
      </c>
      <c r="L32" s="77"/>
      <c r="M32" s="12"/>
      <c r="N32" s="12"/>
      <c r="O32" s="12"/>
      <c r="P32" s="12"/>
      <c r="Q32" s="12"/>
      <c r="R32" s="12"/>
      <c r="S32" s="12"/>
      <c r="T32" s="12"/>
    </row>
    <row r="33" spans="3:18">
      <c r="C33" s="71" t="s">
        <v>303</v>
      </c>
      <c r="D33" s="72" t="s">
        <v>304</v>
      </c>
      <c r="E33" s="30">
        <v>2280002101</v>
      </c>
      <c r="F33" s="30" t="s">
        <v>305</v>
      </c>
      <c r="G33" s="31" t="s">
        <v>9</v>
      </c>
      <c r="H33" s="32">
        <v>19.752680000000002</v>
      </c>
      <c r="I33" s="33">
        <v>19.752680000000002</v>
      </c>
      <c r="J33" s="34">
        <v>20.315096610000001</v>
      </c>
      <c r="K33" s="32">
        <f>(I33-J33)</f>
        <v>-0.56241660999999965</v>
      </c>
      <c r="L33" s="35">
        <f>K33/I33</f>
        <v>-2.8472926711717073E-2</v>
      </c>
      <c r="M33" s="12"/>
      <c r="N33" s="12"/>
      <c r="O33" s="12"/>
      <c r="P33" s="12"/>
      <c r="Q33" s="12"/>
      <c r="R33" s="12"/>
    </row>
    <row r="34" spans="3:18">
      <c r="C34" s="73" t="s">
        <v>303</v>
      </c>
      <c r="D34" s="45" t="s">
        <v>304</v>
      </c>
      <c r="E34" s="36">
        <v>2280002102</v>
      </c>
      <c r="F34" s="36" t="s">
        <v>306</v>
      </c>
      <c r="G34" s="16" t="s">
        <v>9</v>
      </c>
      <c r="H34" s="20">
        <v>134.42212000000001</v>
      </c>
      <c r="I34" s="37">
        <v>134.42212000000001</v>
      </c>
      <c r="J34" s="38">
        <v>138.42700188000001</v>
      </c>
      <c r="K34" s="32">
        <f t="shared" ref="K34:K80" si="2">(I34-J34)</f>
        <v>-4.0048818799999992</v>
      </c>
      <c r="L34" s="39">
        <f t="shared" ref="L34:L80" si="3">K34/I34</f>
        <v>-2.9793324789104642E-2</v>
      </c>
      <c r="M34" s="12"/>
      <c r="N34" s="12"/>
      <c r="O34" s="12"/>
      <c r="P34" s="12"/>
      <c r="Q34" s="12"/>
      <c r="R34" s="12"/>
    </row>
    <row r="35" spans="3:18">
      <c r="C35" s="73" t="s">
        <v>307</v>
      </c>
      <c r="D35" s="45" t="s">
        <v>304</v>
      </c>
      <c r="E35" s="36">
        <v>2280002103</v>
      </c>
      <c r="F35" s="36" t="s">
        <v>308</v>
      </c>
      <c r="G35" s="16" t="s">
        <v>9</v>
      </c>
      <c r="H35" s="20">
        <v>42.130920000000003</v>
      </c>
      <c r="I35" s="37">
        <v>42.130920000000003</v>
      </c>
      <c r="J35" s="38">
        <v>44.609791999999999</v>
      </c>
      <c r="K35" s="32">
        <f t="shared" si="2"/>
        <v>-2.4788719999999955</v>
      </c>
      <c r="L35" s="39">
        <f t="shared" si="3"/>
        <v>-5.8837357456233932E-2</v>
      </c>
      <c r="M35" s="12"/>
      <c r="N35" s="12"/>
      <c r="O35" s="12"/>
      <c r="P35" s="12"/>
      <c r="Q35" s="12"/>
      <c r="R35" s="12"/>
    </row>
    <row r="36" spans="3:18">
      <c r="C36" s="73" t="s">
        <v>307</v>
      </c>
      <c r="D36" s="45" t="s">
        <v>304</v>
      </c>
      <c r="E36" s="36">
        <v>2280002104</v>
      </c>
      <c r="F36" s="36" t="s">
        <v>309</v>
      </c>
      <c r="G36" s="16" t="s">
        <v>9</v>
      </c>
      <c r="H36" s="20">
        <v>168.71461000000005</v>
      </c>
      <c r="I36" s="37">
        <v>168.71461000000005</v>
      </c>
      <c r="J36" s="38">
        <v>195.65513000000001</v>
      </c>
      <c r="K36" s="32">
        <f t="shared" si="2"/>
        <v>-26.940519999999964</v>
      </c>
      <c r="L36" s="39">
        <f t="shared" si="3"/>
        <v>-0.15968101399161552</v>
      </c>
      <c r="M36" s="12"/>
      <c r="N36" s="12"/>
      <c r="O36" s="12"/>
      <c r="P36" s="12"/>
      <c r="Q36" s="12"/>
      <c r="R36" s="12"/>
    </row>
    <row r="37" spans="3:18">
      <c r="C37" s="73" t="s">
        <v>303</v>
      </c>
      <c r="D37" s="45" t="s">
        <v>304</v>
      </c>
      <c r="E37" s="36">
        <v>2280002201</v>
      </c>
      <c r="F37" s="36" t="s">
        <v>310</v>
      </c>
      <c r="G37" s="16" t="s">
        <v>9</v>
      </c>
      <c r="H37" s="20">
        <v>466.97543000000002</v>
      </c>
      <c r="I37" s="37">
        <v>466.97543000000002</v>
      </c>
      <c r="J37" s="38">
        <v>552.21279000000004</v>
      </c>
      <c r="K37" s="32">
        <f t="shared" si="2"/>
        <v>-85.237360000000024</v>
      </c>
      <c r="L37" s="39">
        <f t="shared" si="3"/>
        <v>-0.18253071687304837</v>
      </c>
      <c r="M37" s="12"/>
      <c r="N37" s="12"/>
      <c r="O37" s="11"/>
      <c r="P37" s="11"/>
      <c r="Q37" s="11"/>
      <c r="R37" s="12"/>
    </row>
    <row r="38" spans="3:18">
      <c r="C38" s="73" t="s">
        <v>303</v>
      </c>
      <c r="D38" s="45" t="s">
        <v>304</v>
      </c>
      <c r="E38" s="36">
        <v>2280002202</v>
      </c>
      <c r="F38" s="36" t="s">
        <v>311</v>
      </c>
      <c r="G38" s="16" t="s">
        <v>9</v>
      </c>
      <c r="H38" s="20">
        <v>473.95479999999998</v>
      </c>
      <c r="I38" s="37">
        <v>473.95479999999998</v>
      </c>
      <c r="J38" s="38">
        <v>441.88715999999999</v>
      </c>
      <c r="K38" s="32">
        <f t="shared" si="2"/>
        <v>32.067639999999983</v>
      </c>
      <c r="L38" s="39">
        <f t="shared" si="3"/>
        <v>6.7659700882868962E-2</v>
      </c>
      <c r="M38" s="12"/>
      <c r="N38" s="25"/>
      <c r="O38" s="26">
        <v>2016</v>
      </c>
      <c r="P38" s="26">
        <v>2017</v>
      </c>
      <c r="Q38" s="26" t="s">
        <v>312</v>
      </c>
      <c r="R38" s="26" t="s">
        <v>313</v>
      </c>
    </row>
    <row r="39" spans="3:18">
      <c r="C39" s="73" t="s">
        <v>307</v>
      </c>
      <c r="D39" s="45" t="s">
        <v>304</v>
      </c>
      <c r="E39" s="36">
        <v>2280002203</v>
      </c>
      <c r="F39" s="36" t="s">
        <v>314</v>
      </c>
      <c r="G39" s="16" t="s">
        <v>9</v>
      </c>
      <c r="H39" s="20">
        <v>1414.2647999999999</v>
      </c>
      <c r="I39" s="37">
        <v>1414.2647999999999</v>
      </c>
      <c r="J39" s="38">
        <v>1787.202</v>
      </c>
      <c r="K39" s="32">
        <f t="shared" si="2"/>
        <v>-372.93720000000008</v>
      </c>
      <c r="L39" s="39">
        <f t="shared" si="3"/>
        <v>-0.26369686921430846</v>
      </c>
      <c r="M39" s="12"/>
      <c r="N39" s="27" t="s">
        <v>315</v>
      </c>
      <c r="O39" s="28">
        <f>I35+I36+I39+I40</f>
        <v>2087.1874299999999</v>
      </c>
      <c r="P39" s="28">
        <f>J35+J36+J39+J40</f>
        <v>2575.7826220000002</v>
      </c>
      <c r="Q39" s="29">
        <f>(P39-O39)/O39</f>
        <v>0.23409262866248684</v>
      </c>
      <c r="R39" s="28">
        <f>O39-P39</f>
        <v>-488.59519200000022</v>
      </c>
    </row>
    <row r="40" spans="3:18">
      <c r="C40" s="74" t="s">
        <v>307</v>
      </c>
      <c r="D40" s="63" t="s">
        <v>304</v>
      </c>
      <c r="E40" s="17">
        <v>2280002204</v>
      </c>
      <c r="F40" s="17" t="s">
        <v>316</v>
      </c>
      <c r="G40" s="18" t="s">
        <v>9</v>
      </c>
      <c r="H40" s="19">
        <v>462.07709999999997</v>
      </c>
      <c r="I40" s="22">
        <v>462.07709999999997</v>
      </c>
      <c r="J40" s="23">
        <v>548.31569999999999</v>
      </c>
      <c r="K40" s="32">
        <f t="shared" si="2"/>
        <v>-86.238600000000019</v>
      </c>
      <c r="L40" s="40">
        <f t="shared" si="3"/>
        <v>-0.18663249055190145</v>
      </c>
      <c r="M40" s="12"/>
      <c r="N40" s="27" t="s">
        <v>317</v>
      </c>
      <c r="O40" s="28">
        <f>I33+I34+I37+I38</f>
        <v>1095.1050299999999</v>
      </c>
      <c r="P40" s="28">
        <f>J33+J34+J37+J38</f>
        <v>1152.84204849</v>
      </c>
      <c r="Q40" s="29">
        <f>(P40-O40)/O40</f>
        <v>5.2722813710389116E-2</v>
      </c>
      <c r="R40" s="28">
        <f>O40-P40</f>
        <v>-57.737018490000082</v>
      </c>
    </row>
    <row r="41" spans="3:18">
      <c r="C41" s="71" t="s">
        <v>303</v>
      </c>
      <c r="D41" s="72" t="s">
        <v>304</v>
      </c>
      <c r="E41" s="30">
        <v>2280002101</v>
      </c>
      <c r="F41" s="30" t="s">
        <v>305</v>
      </c>
      <c r="G41" s="31" t="s">
        <v>318</v>
      </c>
      <c r="H41" s="32">
        <v>1.5285677</v>
      </c>
      <c r="I41" s="33">
        <v>1.5285677</v>
      </c>
      <c r="J41" s="34">
        <v>1.5918018300000001</v>
      </c>
      <c r="K41" s="32">
        <f t="shared" si="2"/>
        <v>-6.3234130000000111E-2</v>
      </c>
      <c r="L41" s="35">
        <f t="shared" si="3"/>
        <v>-4.1368223337442049E-2</v>
      </c>
      <c r="M41" s="12"/>
      <c r="N41" s="12"/>
      <c r="O41" s="12"/>
      <c r="P41" s="12"/>
      <c r="Q41" s="12"/>
      <c r="R41" s="12"/>
    </row>
    <row r="42" spans="3:18">
      <c r="C42" s="73" t="s">
        <v>303</v>
      </c>
      <c r="D42" s="45" t="s">
        <v>304</v>
      </c>
      <c r="E42" s="36">
        <v>2280002102</v>
      </c>
      <c r="F42" s="36" t="s">
        <v>306</v>
      </c>
      <c r="G42" s="16" t="s">
        <v>318</v>
      </c>
      <c r="H42" s="20">
        <v>20.896038000000001</v>
      </c>
      <c r="I42" s="37">
        <v>20.896038000000001</v>
      </c>
      <c r="J42" s="38">
        <v>21.522223799999999</v>
      </c>
      <c r="K42" s="32">
        <f t="shared" si="2"/>
        <v>-0.62618579999999824</v>
      </c>
      <c r="L42" s="39">
        <f t="shared" si="3"/>
        <v>-2.9966723835398758E-2</v>
      </c>
      <c r="M42" s="12"/>
      <c r="N42" s="24"/>
      <c r="O42" s="24"/>
      <c r="P42" s="24"/>
      <c r="Q42" s="24"/>
      <c r="R42" s="11"/>
    </row>
    <row r="43" spans="3:18">
      <c r="C43" s="73" t="s">
        <v>307</v>
      </c>
      <c r="D43" s="45" t="s">
        <v>304</v>
      </c>
      <c r="E43" s="36">
        <v>2280002103</v>
      </c>
      <c r="F43" s="36" t="s">
        <v>308</v>
      </c>
      <c r="G43" s="16" t="s">
        <v>318</v>
      </c>
      <c r="H43" s="20">
        <v>7.5306252999999996</v>
      </c>
      <c r="I43" s="37">
        <v>7.5306252999999996</v>
      </c>
      <c r="J43" s="38">
        <v>8.0025765999999994</v>
      </c>
      <c r="K43" s="32">
        <f t="shared" si="2"/>
        <v>-0.47195129999999974</v>
      </c>
      <c r="L43" s="39">
        <f t="shared" si="3"/>
        <v>-6.2670931190800291E-2</v>
      </c>
      <c r="M43" s="12"/>
      <c r="N43" s="11"/>
      <c r="O43" s="11"/>
      <c r="P43" s="11"/>
      <c r="Q43" s="11"/>
      <c r="R43" s="11"/>
    </row>
    <row r="44" spans="3:18">
      <c r="C44" s="73" t="s">
        <v>307</v>
      </c>
      <c r="D44" s="45" t="s">
        <v>304</v>
      </c>
      <c r="E44" s="36">
        <v>2280002104</v>
      </c>
      <c r="F44" s="36" t="s">
        <v>309</v>
      </c>
      <c r="G44" s="16" t="s">
        <v>318</v>
      </c>
      <c r="H44" s="20">
        <v>18.161089</v>
      </c>
      <c r="I44" s="37">
        <v>18.161089</v>
      </c>
      <c r="J44" s="38">
        <v>21.534666000000001</v>
      </c>
      <c r="K44" s="32">
        <f t="shared" si="2"/>
        <v>-3.3735770000000009</v>
      </c>
      <c r="L44" s="39">
        <f t="shared" si="3"/>
        <v>-0.18575851921655143</v>
      </c>
      <c r="M44" s="12"/>
      <c r="N44" s="11"/>
      <c r="O44" s="11"/>
      <c r="P44" s="11"/>
      <c r="Q44" s="11"/>
      <c r="R44" s="11"/>
    </row>
    <row r="45" spans="3:18">
      <c r="C45" s="73" t="s">
        <v>303</v>
      </c>
      <c r="D45" s="45" t="s">
        <v>304</v>
      </c>
      <c r="E45" s="36">
        <v>2280002201</v>
      </c>
      <c r="F45" s="36" t="s">
        <v>310</v>
      </c>
      <c r="G45" s="16" t="s">
        <v>318</v>
      </c>
      <c r="H45" s="20">
        <v>68.502290000000002</v>
      </c>
      <c r="I45" s="37">
        <v>68.502290000000002</v>
      </c>
      <c r="J45" s="38">
        <v>81.031779999999998</v>
      </c>
      <c r="K45" s="32">
        <f t="shared" si="2"/>
        <v>-12.529489999999996</v>
      </c>
      <c r="L45" s="39">
        <f t="shared" si="3"/>
        <v>-0.18290614810103423</v>
      </c>
      <c r="M45" s="12"/>
      <c r="N45" s="12"/>
      <c r="O45" s="12"/>
      <c r="P45" s="12"/>
      <c r="Q45" s="12"/>
      <c r="R45" s="12"/>
    </row>
    <row r="46" spans="3:18">
      <c r="C46" s="73" t="s">
        <v>303</v>
      </c>
      <c r="D46" s="45" t="s">
        <v>304</v>
      </c>
      <c r="E46" s="36">
        <v>2280002202</v>
      </c>
      <c r="F46" s="36" t="s">
        <v>311</v>
      </c>
      <c r="G46" s="16" t="s">
        <v>318</v>
      </c>
      <c r="H46" s="20">
        <v>74.105719999999977</v>
      </c>
      <c r="I46" s="37">
        <v>74.105719999999977</v>
      </c>
      <c r="J46" s="38">
        <v>69.001345999999998</v>
      </c>
      <c r="K46" s="32">
        <f t="shared" si="2"/>
        <v>5.1043739999999787</v>
      </c>
      <c r="L46" s="39">
        <f t="shared" si="3"/>
        <v>6.8879622247783032E-2</v>
      </c>
      <c r="M46" s="12"/>
      <c r="N46" s="12"/>
      <c r="O46" s="12"/>
      <c r="P46" s="12"/>
      <c r="Q46" s="12"/>
      <c r="R46" s="12"/>
    </row>
    <row r="47" spans="3:18">
      <c r="C47" s="73" t="s">
        <v>307</v>
      </c>
      <c r="D47" s="45" t="s">
        <v>304</v>
      </c>
      <c r="E47" s="36">
        <v>2280002203</v>
      </c>
      <c r="F47" s="36" t="s">
        <v>314</v>
      </c>
      <c r="G47" s="16" t="s">
        <v>318</v>
      </c>
      <c r="H47" s="20">
        <v>184.36443</v>
      </c>
      <c r="I47" s="37">
        <v>184.36443</v>
      </c>
      <c r="J47" s="38">
        <v>227.24922000000001</v>
      </c>
      <c r="K47" s="32">
        <f t="shared" si="2"/>
        <v>-42.88479000000001</v>
      </c>
      <c r="L47" s="39">
        <f t="shared" si="3"/>
        <v>-0.23260880637333356</v>
      </c>
      <c r="M47" s="12"/>
      <c r="N47" s="12"/>
      <c r="O47" s="12"/>
      <c r="P47" s="12"/>
      <c r="Q47" s="12"/>
      <c r="R47" s="12"/>
    </row>
    <row r="48" spans="3:18">
      <c r="C48" s="74" t="s">
        <v>307</v>
      </c>
      <c r="D48" s="63" t="s">
        <v>304</v>
      </c>
      <c r="E48" s="17">
        <v>2280002204</v>
      </c>
      <c r="F48" s="17" t="s">
        <v>316</v>
      </c>
      <c r="G48" s="18" t="s">
        <v>318</v>
      </c>
      <c r="H48" s="19">
        <v>52.701817000000013</v>
      </c>
      <c r="I48" s="22">
        <v>52.701817000000013</v>
      </c>
      <c r="J48" s="23">
        <v>62.929639999999999</v>
      </c>
      <c r="K48" s="32">
        <f t="shared" si="2"/>
        <v>-10.227822999999987</v>
      </c>
      <c r="L48" s="40">
        <f t="shared" si="3"/>
        <v>-0.19406964659301945</v>
      </c>
      <c r="M48" s="12"/>
      <c r="N48" s="12"/>
      <c r="O48" s="12"/>
      <c r="P48" s="12"/>
      <c r="Q48" s="12"/>
      <c r="R48" s="12"/>
    </row>
    <row r="49" spans="3:12">
      <c r="C49" s="71" t="s">
        <v>303</v>
      </c>
      <c r="D49" s="72" t="s">
        <v>304</v>
      </c>
      <c r="E49" s="30">
        <v>2280002101</v>
      </c>
      <c r="F49" s="30" t="s">
        <v>305</v>
      </c>
      <c r="G49" s="31" t="s">
        <v>319</v>
      </c>
      <c r="H49" s="32">
        <v>5.9560100000000003E-3</v>
      </c>
      <c r="I49" s="33">
        <v>5.9560100000000003E-3</v>
      </c>
      <c r="J49" s="34">
        <v>6.2103100000000001E-3</v>
      </c>
      <c r="K49" s="32">
        <f t="shared" si="2"/>
        <v>-2.5429999999999984E-4</v>
      </c>
      <c r="L49" s="35">
        <f t="shared" si="3"/>
        <v>-4.2696368877822542E-2</v>
      </c>
    </row>
    <row r="50" spans="3:12">
      <c r="C50" s="73" t="s">
        <v>303</v>
      </c>
      <c r="D50" s="45" t="s">
        <v>304</v>
      </c>
      <c r="E50" s="36">
        <v>2280002102</v>
      </c>
      <c r="F50" s="36" t="s">
        <v>306</v>
      </c>
      <c r="G50" s="16" t="s">
        <v>319</v>
      </c>
      <c r="H50" s="20">
        <v>1.2675812</v>
      </c>
      <c r="I50" s="37">
        <v>1.2675812</v>
      </c>
      <c r="J50" s="38">
        <v>1.28933407</v>
      </c>
      <c r="K50" s="32">
        <f t="shared" si="2"/>
        <v>-2.1752870000000035E-2</v>
      </c>
      <c r="L50" s="39">
        <f t="shared" si="3"/>
        <v>-1.7160928230869971E-2</v>
      </c>
    </row>
    <row r="51" spans="3:12">
      <c r="C51" s="73" t="s">
        <v>307</v>
      </c>
      <c r="D51" s="45" t="s">
        <v>304</v>
      </c>
      <c r="E51" s="36">
        <v>2280002103</v>
      </c>
      <c r="F51" s="36" t="s">
        <v>308</v>
      </c>
      <c r="G51" s="16" t="s">
        <v>319</v>
      </c>
      <c r="H51" s="20">
        <v>0.67261319999999991</v>
      </c>
      <c r="I51" s="37">
        <v>0.67261319999999991</v>
      </c>
      <c r="J51" s="38">
        <v>0.71456132999999999</v>
      </c>
      <c r="K51" s="32">
        <f t="shared" si="2"/>
        <v>-4.1948130000000083E-2</v>
      </c>
      <c r="L51" s="39">
        <f t="shared" si="3"/>
        <v>-6.2365903612953313E-2</v>
      </c>
    </row>
    <row r="52" spans="3:12">
      <c r="C52" s="73" t="s">
        <v>307</v>
      </c>
      <c r="D52" s="45" t="s">
        <v>304</v>
      </c>
      <c r="E52" s="36">
        <v>2280002104</v>
      </c>
      <c r="F52" s="36" t="s">
        <v>309</v>
      </c>
      <c r="G52" s="16" t="s">
        <v>319</v>
      </c>
      <c r="H52" s="20">
        <v>10.825263</v>
      </c>
      <c r="I52" s="37">
        <v>10.825263</v>
      </c>
      <c r="J52" s="38">
        <v>14.009826</v>
      </c>
      <c r="K52" s="32">
        <f t="shared" si="2"/>
        <v>-3.1845630000000007</v>
      </c>
      <c r="L52" s="39">
        <f t="shared" si="3"/>
        <v>-0.29417881117530364</v>
      </c>
    </row>
    <row r="53" spans="3:12">
      <c r="C53" s="73" t="s">
        <v>303</v>
      </c>
      <c r="D53" s="45" t="s">
        <v>304</v>
      </c>
      <c r="E53" s="36">
        <v>2280002201</v>
      </c>
      <c r="F53" s="36" t="s">
        <v>310</v>
      </c>
      <c r="G53" s="16" t="s">
        <v>319</v>
      </c>
      <c r="H53" s="20">
        <v>0.27407026000000001</v>
      </c>
      <c r="I53" s="37">
        <v>0.27407026000000001</v>
      </c>
      <c r="J53" s="38">
        <v>0.32492865999999998</v>
      </c>
      <c r="K53" s="32">
        <f t="shared" si="2"/>
        <v>-5.085839999999997E-2</v>
      </c>
      <c r="L53" s="39">
        <f t="shared" si="3"/>
        <v>-0.1855670148231332</v>
      </c>
    </row>
    <row r="54" spans="3:12">
      <c r="C54" s="73" t="s">
        <v>303</v>
      </c>
      <c r="D54" s="45" t="s">
        <v>304</v>
      </c>
      <c r="E54" s="36">
        <v>2280002202</v>
      </c>
      <c r="F54" s="36" t="s">
        <v>311</v>
      </c>
      <c r="G54" s="16" t="s">
        <v>319</v>
      </c>
      <c r="H54" s="20">
        <v>1.9107581</v>
      </c>
      <c r="I54" s="37">
        <v>1.9107581</v>
      </c>
      <c r="J54" s="38">
        <v>2.4335774899999998</v>
      </c>
      <c r="K54" s="32">
        <f t="shared" si="2"/>
        <v>-0.52281938999999977</v>
      </c>
      <c r="L54" s="39">
        <f t="shared" si="3"/>
        <v>-0.27361882699856133</v>
      </c>
    </row>
    <row r="55" spans="3:12">
      <c r="C55" s="73" t="s">
        <v>307</v>
      </c>
      <c r="D55" s="45" t="s">
        <v>304</v>
      </c>
      <c r="E55" s="36">
        <v>2280002203</v>
      </c>
      <c r="F55" s="36" t="s">
        <v>314</v>
      </c>
      <c r="G55" s="16" t="s">
        <v>319</v>
      </c>
      <c r="H55" s="20">
        <v>30.358362</v>
      </c>
      <c r="I55" s="37">
        <v>30.358362</v>
      </c>
      <c r="J55" s="38">
        <v>38.994959999999999</v>
      </c>
      <c r="K55" s="32">
        <f t="shared" si="2"/>
        <v>-8.6365979999999993</v>
      </c>
      <c r="L55" s="39">
        <f t="shared" si="3"/>
        <v>-0.28448827377445463</v>
      </c>
    </row>
    <row r="56" spans="3:12">
      <c r="C56" s="74" t="s">
        <v>307</v>
      </c>
      <c r="D56" s="63" t="s">
        <v>304</v>
      </c>
      <c r="E56" s="17">
        <v>2280002204</v>
      </c>
      <c r="F56" s="17" t="s">
        <v>316</v>
      </c>
      <c r="G56" s="18" t="s">
        <v>319</v>
      </c>
      <c r="H56" s="19">
        <v>39.542212999999997</v>
      </c>
      <c r="I56" s="22">
        <v>39.542212999999997</v>
      </c>
      <c r="J56" s="23">
        <v>45.504216999999997</v>
      </c>
      <c r="K56" s="32">
        <f t="shared" si="2"/>
        <v>-5.9620040000000003</v>
      </c>
      <c r="L56" s="40">
        <f t="shared" si="3"/>
        <v>-0.15077567863993857</v>
      </c>
    </row>
    <row r="57" spans="3:12">
      <c r="C57" s="71" t="s">
        <v>303</v>
      </c>
      <c r="D57" s="72" t="s">
        <v>304</v>
      </c>
      <c r="E57" s="30">
        <v>2280002101</v>
      </c>
      <c r="F57" s="30" t="s">
        <v>305</v>
      </c>
      <c r="G57" s="31" t="s">
        <v>320</v>
      </c>
      <c r="H57" s="32">
        <v>1.896336</v>
      </c>
      <c r="I57" s="33">
        <v>1.896336</v>
      </c>
      <c r="J57" s="34">
        <v>1.93390207</v>
      </c>
      <c r="K57" s="32">
        <f t="shared" si="2"/>
        <v>-3.7566070000000007E-2</v>
      </c>
      <c r="L57" s="35">
        <f t="shared" si="3"/>
        <v>-1.9809817458509467E-2</v>
      </c>
    </row>
    <row r="58" spans="3:12">
      <c r="C58" s="73" t="s">
        <v>303</v>
      </c>
      <c r="D58" s="45" t="s">
        <v>304</v>
      </c>
      <c r="E58" s="36">
        <v>2280002102</v>
      </c>
      <c r="F58" s="36" t="s">
        <v>306</v>
      </c>
      <c r="G58" s="16" t="s">
        <v>320</v>
      </c>
      <c r="H58" s="20">
        <v>4.0145109999999997</v>
      </c>
      <c r="I58" s="37">
        <v>4.0145109999999997</v>
      </c>
      <c r="J58" s="38">
        <v>4.1327745</v>
      </c>
      <c r="K58" s="32">
        <f t="shared" si="2"/>
        <v>-0.1182635000000003</v>
      </c>
      <c r="L58" s="39">
        <f t="shared" si="3"/>
        <v>-2.9459005094269342E-2</v>
      </c>
    </row>
    <row r="59" spans="3:12">
      <c r="C59" s="73" t="s">
        <v>307</v>
      </c>
      <c r="D59" s="45" t="s">
        <v>304</v>
      </c>
      <c r="E59" s="36">
        <v>2280002103</v>
      </c>
      <c r="F59" s="36" t="s">
        <v>308</v>
      </c>
      <c r="G59" s="16" t="s">
        <v>320</v>
      </c>
      <c r="H59" s="20">
        <v>7.4346179999999986</v>
      </c>
      <c r="I59" s="37">
        <v>7.4346179999999986</v>
      </c>
      <c r="J59" s="38">
        <v>7.9001054000000002</v>
      </c>
      <c r="K59" s="32">
        <f t="shared" si="2"/>
        <v>-0.46548740000000155</v>
      </c>
      <c r="L59" s="39">
        <f t="shared" si="3"/>
        <v>-6.2610802599407475E-2</v>
      </c>
    </row>
    <row r="60" spans="3:12">
      <c r="C60" s="73" t="s">
        <v>307</v>
      </c>
      <c r="D60" s="45" t="s">
        <v>304</v>
      </c>
      <c r="E60" s="36">
        <v>2280002104</v>
      </c>
      <c r="F60" s="36" t="s">
        <v>309</v>
      </c>
      <c r="G60" s="16" t="s">
        <v>320</v>
      </c>
      <c r="H60" s="20">
        <v>7.1694649999999998</v>
      </c>
      <c r="I60" s="37">
        <v>7.1694649999999998</v>
      </c>
      <c r="J60" s="38">
        <v>8.5674232000000003</v>
      </c>
      <c r="K60" s="32">
        <f t="shared" si="2"/>
        <v>-1.3979582000000006</v>
      </c>
      <c r="L60" s="39">
        <f t="shared" si="3"/>
        <v>-0.19498779895013096</v>
      </c>
    </row>
    <row r="61" spans="3:12">
      <c r="C61" s="73" t="s">
        <v>303</v>
      </c>
      <c r="D61" s="45" t="s">
        <v>304</v>
      </c>
      <c r="E61" s="36">
        <v>2280002201</v>
      </c>
      <c r="F61" s="36" t="s">
        <v>310</v>
      </c>
      <c r="G61" s="16" t="s">
        <v>320</v>
      </c>
      <c r="H61" s="20">
        <v>18.637467999999998</v>
      </c>
      <c r="I61" s="37">
        <v>18.637467999999998</v>
      </c>
      <c r="J61" s="38">
        <v>22.156915999999999</v>
      </c>
      <c r="K61" s="32">
        <f t="shared" si="2"/>
        <v>-3.5194480000000006</v>
      </c>
      <c r="L61" s="39">
        <f t="shared" si="3"/>
        <v>-0.18883723904985381</v>
      </c>
    </row>
    <row r="62" spans="3:12">
      <c r="C62" s="73" t="s">
        <v>303</v>
      </c>
      <c r="D62" s="45" t="s">
        <v>304</v>
      </c>
      <c r="E62" s="36">
        <v>2280002202</v>
      </c>
      <c r="F62" s="36" t="s">
        <v>311</v>
      </c>
      <c r="G62" s="16" t="s">
        <v>320</v>
      </c>
      <c r="H62" s="20">
        <v>13.824906</v>
      </c>
      <c r="I62" s="37">
        <v>13.824906</v>
      </c>
      <c r="J62" s="38">
        <v>12.98414</v>
      </c>
      <c r="K62" s="32">
        <f t="shared" si="2"/>
        <v>0.84076600000000035</v>
      </c>
      <c r="L62" s="39">
        <f t="shared" si="3"/>
        <v>6.0815314042641615E-2</v>
      </c>
    </row>
    <row r="63" spans="3:12">
      <c r="C63" s="73" t="s">
        <v>307</v>
      </c>
      <c r="D63" s="45" t="s">
        <v>304</v>
      </c>
      <c r="E63" s="36">
        <v>2280002203</v>
      </c>
      <c r="F63" s="36" t="s">
        <v>314</v>
      </c>
      <c r="G63" s="16" t="s">
        <v>320</v>
      </c>
      <c r="H63" s="20">
        <v>133.46638000000002</v>
      </c>
      <c r="I63" s="37">
        <v>133.46638000000002</v>
      </c>
      <c r="J63" s="38">
        <v>157.78724</v>
      </c>
      <c r="K63" s="32">
        <f t="shared" si="2"/>
        <v>-24.320859999999982</v>
      </c>
      <c r="L63" s="39">
        <f t="shared" si="3"/>
        <v>-0.18222461716576099</v>
      </c>
    </row>
    <row r="64" spans="3:12">
      <c r="C64" s="74" t="s">
        <v>307</v>
      </c>
      <c r="D64" s="63" t="s">
        <v>304</v>
      </c>
      <c r="E64" s="17">
        <v>2280002204</v>
      </c>
      <c r="F64" s="17" t="s">
        <v>316</v>
      </c>
      <c r="G64" s="18" t="s">
        <v>320</v>
      </c>
      <c r="H64" s="19">
        <v>21.263386000000001</v>
      </c>
      <c r="I64" s="22">
        <v>21.263386000000001</v>
      </c>
      <c r="J64" s="23">
        <v>25.293444000000001</v>
      </c>
      <c r="K64" s="32">
        <f t="shared" si="2"/>
        <v>-4.0300580000000004</v>
      </c>
      <c r="L64" s="40">
        <f t="shared" si="3"/>
        <v>-0.18953039746350842</v>
      </c>
    </row>
    <row r="65" spans="3:12">
      <c r="C65" s="71" t="s">
        <v>303</v>
      </c>
      <c r="D65" s="72" t="s">
        <v>304</v>
      </c>
      <c r="E65" s="30">
        <v>2280002101</v>
      </c>
      <c r="F65" s="30" t="s">
        <v>305</v>
      </c>
      <c r="G65" s="31" t="s">
        <v>321</v>
      </c>
      <c r="H65" s="32">
        <v>0.68277949999999998</v>
      </c>
      <c r="I65" s="33">
        <v>0.68277949999999998</v>
      </c>
      <c r="J65" s="34">
        <v>0.69989769000000002</v>
      </c>
      <c r="K65" s="32">
        <f t="shared" si="2"/>
        <v>-1.7118190000000033E-2</v>
      </c>
      <c r="L65" s="35">
        <f t="shared" si="3"/>
        <v>-2.5071329763122697E-2</v>
      </c>
    </row>
    <row r="66" spans="3:12">
      <c r="C66" s="73" t="s">
        <v>303</v>
      </c>
      <c r="D66" s="45" t="s">
        <v>304</v>
      </c>
      <c r="E66" s="36">
        <v>2280002102</v>
      </c>
      <c r="F66" s="36" t="s">
        <v>306</v>
      </c>
      <c r="G66" s="16" t="s">
        <v>321</v>
      </c>
      <c r="H66" s="20">
        <v>3.6872902000000001</v>
      </c>
      <c r="I66" s="37">
        <v>3.6872902000000001</v>
      </c>
      <c r="J66" s="38">
        <v>3.7929756800000001</v>
      </c>
      <c r="K66" s="32">
        <f t="shared" si="2"/>
        <v>-0.10568548</v>
      </c>
      <c r="L66" s="39">
        <f t="shared" si="3"/>
        <v>-2.866209988028607E-2</v>
      </c>
    </row>
    <row r="67" spans="3:12">
      <c r="C67" s="73" t="s">
        <v>307</v>
      </c>
      <c r="D67" s="45" t="s">
        <v>304</v>
      </c>
      <c r="E67" s="36">
        <v>2280002103</v>
      </c>
      <c r="F67" s="36" t="s">
        <v>308</v>
      </c>
      <c r="G67" s="16" t="s">
        <v>321</v>
      </c>
      <c r="H67" s="20">
        <v>0.74742514000000004</v>
      </c>
      <c r="I67" s="37">
        <v>0.74742514000000004</v>
      </c>
      <c r="J67" s="38">
        <v>0.79408202000000006</v>
      </c>
      <c r="K67" s="32">
        <f t="shared" si="2"/>
        <v>-4.6656880000000012E-2</v>
      </c>
      <c r="L67" s="39">
        <f t="shared" si="3"/>
        <v>-6.2423482303525422E-2</v>
      </c>
    </row>
    <row r="68" spans="3:12">
      <c r="C68" s="73" t="s">
        <v>307</v>
      </c>
      <c r="D68" s="45" t="s">
        <v>304</v>
      </c>
      <c r="E68" s="36">
        <v>2280002104</v>
      </c>
      <c r="F68" s="36" t="s">
        <v>309</v>
      </c>
      <c r="G68" s="16" t="s">
        <v>321</v>
      </c>
      <c r="H68" s="20">
        <v>4.3699399999999997</v>
      </c>
      <c r="I68" s="37">
        <v>4.3699399999999997</v>
      </c>
      <c r="J68" s="38">
        <v>5.5673835</v>
      </c>
      <c r="K68" s="32">
        <f t="shared" si="2"/>
        <v>-1.1974435000000003</v>
      </c>
      <c r="L68" s="39">
        <f t="shared" si="3"/>
        <v>-0.27401829315734322</v>
      </c>
    </row>
    <row r="69" spans="3:12">
      <c r="C69" s="73" t="s">
        <v>303</v>
      </c>
      <c r="D69" s="45" t="s">
        <v>304</v>
      </c>
      <c r="E69" s="36">
        <v>2280002201</v>
      </c>
      <c r="F69" s="36" t="s">
        <v>310</v>
      </c>
      <c r="G69" s="16" t="s">
        <v>321</v>
      </c>
      <c r="H69" s="20">
        <v>12.521893</v>
      </c>
      <c r="I69" s="37">
        <v>12.521893</v>
      </c>
      <c r="J69" s="38">
        <v>14.828377</v>
      </c>
      <c r="K69" s="32">
        <f t="shared" si="2"/>
        <v>-2.3064839999999993</v>
      </c>
      <c r="L69" s="39">
        <f t="shared" si="3"/>
        <v>-0.18419611156236515</v>
      </c>
    </row>
    <row r="70" spans="3:12">
      <c r="C70" s="73" t="s">
        <v>303</v>
      </c>
      <c r="D70" s="45" t="s">
        <v>304</v>
      </c>
      <c r="E70" s="36">
        <v>2280002202</v>
      </c>
      <c r="F70" s="36" t="s">
        <v>311</v>
      </c>
      <c r="G70" s="16" t="s">
        <v>321</v>
      </c>
      <c r="H70" s="20">
        <v>12.352800999999999</v>
      </c>
      <c r="I70" s="37">
        <v>12.352800999999999</v>
      </c>
      <c r="J70" s="38">
        <v>11.683721999999999</v>
      </c>
      <c r="K70" s="32">
        <f t="shared" si="2"/>
        <v>0.66907899999999998</v>
      </c>
      <c r="L70" s="39">
        <f t="shared" si="3"/>
        <v>5.4164152729409304E-2</v>
      </c>
    </row>
    <row r="71" spans="3:12">
      <c r="C71" s="73" t="s">
        <v>307</v>
      </c>
      <c r="D71" s="45" t="s">
        <v>304</v>
      </c>
      <c r="E71" s="36">
        <v>2280002203</v>
      </c>
      <c r="F71" s="36" t="s">
        <v>314</v>
      </c>
      <c r="G71" s="16" t="s">
        <v>321</v>
      </c>
      <c r="H71" s="20">
        <v>20.397348000000001</v>
      </c>
      <c r="I71" s="37">
        <v>20.397348000000001</v>
      </c>
      <c r="J71" s="38">
        <v>25.273657</v>
      </c>
      <c r="K71" s="32">
        <f t="shared" si="2"/>
        <v>-4.8763089999999991</v>
      </c>
      <c r="L71" s="39">
        <f t="shared" si="3"/>
        <v>-0.23906583346031057</v>
      </c>
    </row>
    <row r="72" spans="3:12">
      <c r="C72" s="74" t="s">
        <v>307</v>
      </c>
      <c r="D72" s="63" t="s">
        <v>304</v>
      </c>
      <c r="E72" s="17">
        <v>2280002204</v>
      </c>
      <c r="F72" s="17" t="s">
        <v>316</v>
      </c>
      <c r="G72" s="18" t="s">
        <v>321</v>
      </c>
      <c r="H72" s="19">
        <v>15.35223</v>
      </c>
      <c r="I72" s="22">
        <v>15.35223</v>
      </c>
      <c r="J72" s="23">
        <v>17.769048000000002</v>
      </c>
      <c r="K72" s="32">
        <f t="shared" si="2"/>
        <v>-2.416818000000001</v>
      </c>
      <c r="L72" s="40">
        <f t="shared" si="3"/>
        <v>-0.15742455656279256</v>
      </c>
    </row>
    <row r="73" spans="3:12">
      <c r="C73" s="71" t="s">
        <v>303</v>
      </c>
      <c r="D73" s="72" t="s">
        <v>304</v>
      </c>
      <c r="E73" s="30">
        <v>2280002101</v>
      </c>
      <c r="F73" s="30" t="s">
        <v>305</v>
      </c>
      <c r="G73" s="31" t="s">
        <v>322</v>
      </c>
      <c r="H73" s="32">
        <v>0.66228290000000012</v>
      </c>
      <c r="I73" s="33">
        <v>0.66228290000000012</v>
      </c>
      <c r="J73" s="34">
        <v>0.67891283999999996</v>
      </c>
      <c r="K73" s="32">
        <f t="shared" si="2"/>
        <v>-1.6629939999999843E-2</v>
      </c>
      <c r="L73" s="35">
        <f t="shared" si="3"/>
        <v>-2.5110024734142828E-2</v>
      </c>
    </row>
    <row r="74" spans="3:12">
      <c r="C74" s="73" t="s">
        <v>303</v>
      </c>
      <c r="D74" s="45" t="s">
        <v>304</v>
      </c>
      <c r="E74" s="36">
        <v>2280002102</v>
      </c>
      <c r="F74" s="36" t="s">
        <v>306</v>
      </c>
      <c r="G74" s="16" t="s">
        <v>322</v>
      </c>
      <c r="H74" s="20">
        <v>3.5686176000000001</v>
      </c>
      <c r="I74" s="37">
        <v>3.5686176000000001</v>
      </c>
      <c r="J74" s="38">
        <v>3.6710122300000001</v>
      </c>
      <c r="K74" s="32">
        <f t="shared" si="2"/>
        <v>-0.10239463000000004</v>
      </c>
      <c r="L74" s="39">
        <f t="shared" si="3"/>
        <v>-2.8693079919798647E-2</v>
      </c>
    </row>
    <row r="75" spans="3:12">
      <c r="C75" s="73" t="s">
        <v>307</v>
      </c>
      <c r="D75" s="45" t="s">
        <v>304</v>
      </c>
      <c r="E75" s="36">
        <v>2280002103</v>
      </c>
      <c r="F75" s="36" t="s">
        <v>308</v>
      </c>
      <c r="G75" s="16" t="s">
        <v>322</v>
      </c>
      <c r="H75" s="20">
        <v>0.68762919999999994</v>
      </c>
      <c r="I75" s="37">
        <v>0.68762919999999994</v>
      </c>
      <c r="J75" s="38">
        <v>0.73055729000000003</v>
      </c>
      <c r="K75" s="32">
        <f t="shared" si="2"/>
        <v>-4.2928090000000085E-2</v>
      </c>
      <c r="L75" s="39">
        <f t="shared" si="3"/>
        <v>-6.242912604642166E-2</v>
      </c>
    </row>
    <row r="76" spans="3:12">
      <c r="C76" s="73" t="s">
        <v>307</v>
      </c>
      <c r="D76" s="45" t="s">
        <v>304</v>
      </c>
      <c r="E76" s="36">
        <v>2280002104</v>
      </c>
      <c r="F76" s="36" t="s">
        <v>309</v>
      </c>
      <c r="G76" s="16" t="s">
        <v>322</v>
      </c>
      <c r="H76" s="20">
        <v>4.0203303999999997</v>
      </c>
      <c r="I76" s="37">
        <v>4.0203303999999997</v>
      </c>
      <c r="J76" s="38">
        <v>5.1219688000000003</v>
      </c>
      <c r="K76" s="32">
        <f t="shared" si="2"/>
        <v>-1.1016384000000006</v>
      </c>
      <c r="L76" s="39">
        <f t="shared" si="3"/>
        <v>-0.27401688179658085</v>
      </c>
    </row>
    <row r="77" spans="3:12">
      <c r="C77" s="73" t="s">
        <v>303</v>
      </c>
      <c r="D77" s="45" t="s">
        <v>304</v>
      </c>
      <c r="E77" s="36">
        <v>2280002201</v>
      </c>
      <c r="F77" s="36" t="s">
        <v>310</v>
      </c>
      <c r="G77" s="16" t="s">
        <v>322</v>
      </c>
      <c r="H77" s="20">
        <v>12.146239</v>
      </c>
      <c r="I77" s="37">
        <v>12.146239</v>
      </c>
      <c r="J77" s="38">
        <v>14.383535</v>
      </c>
      <c r="K77" s="32">
        <f t="shared" si="2"/>
        <v>-2.2372960000000006</v>
      </c>
      <c r="L77" s="39">
        <f t="shared" si="3"/>
        <v>-0.18419660604406027</v>
      </c>
    </row>
    <row r="78" spans="3:12">
      <c r="C78" s="73" t="s">
        <v>303</v>
      </c>
      <c r="D78" s="45" t="s">
        <v>304</v>
      </c>
      <c r="E78" s="36">
        <v>2280002202</v>
      </c>
      <c r="F78" s="36" t="s">
        <v>311</v>
      </c>
      <c r="G78" s="16" t="s">
        <v>322</v>
      </c>
      <c r="H78" s="20">
        <v>11.971164999999999</v>
      </c>
      <c r="I78" s="37">
        <v>11.971164999999999</v>
      </c>
      <c r="J78" s="38">
        <v>11.318529699999999</v>
      </c>
      <c r="K78" s="32">
        <f t="shared" si="2"/>
        <v>0.65263530000000003</v>
      </c>
      <c r="L78" s="39">
        <f t="shared" si="3"/>
        <v>5.4517275469847762E-2</v>
      </c>
    </row>
    <row r="79" spans="3:12">
      <c r="C79" s="73" t="s">
        <v>307</v>
      </c>
      <c r="D79" s="45" t="s">
        <v>304</v>
      </c>
      <c r="E79" s="36">
        <v>2280002203</v>
      </c>
      <c r="F79" s="36" t="s">
        <v>314</v>
      </c>
      <c r="G79" s="16" t="s">
        <v>322</v>
      </c>
      <c r="H79" s="20">
        <v>18.765560000000001</v>
      </c>
      <c r="I79" s="37">
        <v>18.765560000000001</v>
      </c>
      <c r="J79" s="38">
        <v>23.251766</v>
      </c>
      <c r="K79" s="32">
        <f t="shared" si="2"/>
        <v>-4.4862059999999992</v>
      </c>
      <c r="L79" s="39">
        <f t="shared" si="3"/>
        <v>-0.23906592715591748</v>
      </c>
    </row>
    <row r="80" spans="3:12">
      <c r="C80" s="74" t="s">
        <v>307</v>
      </c>
      <c r="D80" s="63" t="s">
        <v>304</v>
      </c>
      <c r="E80" s="17">
        <v>2280002204</v>
      </c>
      <c r="F80" s="17" t="s">
        <v>316</v>
      </c>
      <c r="G80" s="18" t="s">
        <v>322</v>
      </c>
      <c r="H80" s="19">
        <v>14.124020000000002</v>
      </c>
      <c r="I80" s="22">
        <v>14.124020000000002</v>
      </c>
      <c r="J80" s="23">
        <v>16.347504000000001</v>
      </c>
      <c r="K80" s="32">
        <f t="shared" si="2"/>
        <v>-2.2234839999999991</v>
      </c>
      <c r="L80" s="40">
        <f t="shared" si="3"/>
        <v>-0.15742571874013198</v>
      </c>
    </row>
  </sheetData>
  <phoneticPr fontId="4" type="noConversion"/>
  <conditionalFormatting sqref="K10:K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3:K8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L8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McCusker</dc:creator>
  <cp:keywords/>
  <dc:description/>
  <cp:lastModifiedBy>Possiel, Norm</cp:lastModifiedBy>
  <cp:revision/>
  <dcterms:created xsi:type="dcterms:W3CDTF">2021-12-10T15:11:23Z</dcterms:created>
  <dcterms:modified xsi:type="dcterms:W3CDTF">2021-12-23T00:10:01Z</dcterms:modified>
  <cp:category/>
  <cp:contentStatus/>
</cp:coreProperties>
</file>